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8060" windowHeight="68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13" i="1" l="1"/>
  <c r="R14" i="1"/>
  <c r="F18" i="1"/>
  <c r="N17" i="1" l="1"/>
  <c r="N20" i="1"/>
  <c r="N26" i="1"/>
  <c r="N25" i="1"/>
  <c r="N19" i="1"/>
  <c r="N16" i="1"/>
  <c r="F15" i="1" l="1"/>
  <c r="E24" i="1"/>
  <c r="I24" i="1"/>
  <c r="E27" i="1"/>
  <c r="R18" i="1" l="1"/>
  <c r="L18" i="1" l="1"/>
  <c r="C24" i="1" l="1"/>
  <c r="C18" i="1"/>
  <c r="C15" i="1"/>
  <c r="C27" i="1" l="1"/>
  <c r="F24" i="1"/>
  <c r="N24" i="1" s="1"/>
  <c r="D24" i="1"/>
  <c r="D18" i="1" l="1"/>
  <c r="L15" i="1"/>
  <c r="L27" i="1" s="1"/>
  <c r="I15" i="1" l="1"/>
  <c r="I18" i="1"/>
  <c r="N18" i="1" s="1"/>
  <c r="I27" i="1" l="1"/>
  <c r="F27" i="1" l="1"/>
  <c r="I29" i="1" l="1"/>
  <c r="D15" i="1" l="1"/>
  <c r="N15" i="1" s="1"/>
  <c r="N27" i="1" l="1"/>
  <c r="D27" i="1"/>
  <c r="N29" i="1" s="1"/>
  <c r="Q30" i="1"/>
</calcChain>
</file>

<file path=xl/sharedStrings.xml><?xml version="1.0" encoding="utf-8"?>
<sst xmlns="http://schemas.openxmlformats.org/spreadsheetml/2006/main" count="55" uniqueCount="47">
  <si>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</si>
  <si>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</si>
  <si>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190376882, Katedros g.11, Panevėžys Panevėžio lopšelis-darželis "Gintarėlis"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</si>
  <si>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</si>
  <si>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</si>
  <si>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</si>
  <si>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</si>
  <si>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</si>
  <si>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</si>
  <si>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</si>
  <si>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</si>
  <si>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</si>
  <si>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</si>
  <si>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</si>
  <si>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</si>
  <si>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</si>
  <si>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</si>
  <si>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</si>
  <si>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</si>
  <si>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</si>
  <si>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</si>
  <si>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</si>
  <si>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</si>
  <si>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</si>
  <si>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</si>
  <si>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</si>
  <si>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</si>
  <si>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</si>
  <si>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</si>
  <si>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</si>
  <si>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</si>
  <si>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</si>
  <si>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</si>
  <si>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</si>
  <si>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</si>
  <si>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</si>
  <si>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</si>
  <si>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</si>
  <si>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</si>
  <si>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</si>
  <si>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</si>
  <si>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maistas</t>
  </si>
  <si>
    <t>soc. mityba</t>
  </si>
  <si>
    <t>2.2.1.1.1.15</t>
  </si>
  <si>
    <t>prekes is 2,30 str</t>
  </si>
  <si>
    <t>maistas 1508</t>
  </si>
  <si>
    <t>PAGAL 2018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</si>
</sst>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FF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9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4" fontId="8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0" fontId="2" fillId="0" borderId="11" xfId="1" applyNumberFormat="1" applyFont="1" applyFill="1" applyBorder="1" applyAlignment="1">
      <alignment vertical="top" wrapText="1" readingOrder="1"/>
    </xf>
    <xf numFmtId="164" fontId="2" fillId="0" borderId="5" xfId="1" applyNumberFormat="1" applyFont="1" applyFill="1" applyBorder="1" applyAlignment="1">
      <alignment horizontal="right"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0" fontId="10" fillId="0" borderId="10" xfId="0" applyFont="1" applyFill="1" applyBorder="1"/>
    <xf numFmtId="0" fontId="13" fillId="0" borderId="10" xfId="0" applyFont="1" applyFill="1" applyBorder="1"/>
    <xf numFmtId="0" fontId="14" fillId="0" borderId="10" xfId="0" applyFont="1" applyFill="1" applyBorder="1"/>
    <xf numFmtId="4" fontId="13" fillId="0" borderId="10" xfId="0" applyNumberFormat="1" applyFont="1" applyFill="1" applyBorder="1"/>
    <xf numFmtId="0" fontId="13" fillId="0" borderId="10" xfId="0" applyFont="1" applyFill="1" applyBorder="1" applyAlignment="1">
      <alignment vertical="top"/>
    </xf>
    <xf numFmtId="164" fontId="10" fillId="0" borderId="3" xfId="1" applyNumberFormat="1" applyFont="1" applyFill="1" applyBorder="1" applyAlignment="1">
      <alignment horizontal="right" vertical="top" wrapText="1" readingOrder="1"/>
    </xf>
    <xf numFmtId="164" fontId="15" fillId="0" borderId="3" xfId="1" applyNumberFormat="1" applyFont="1" applyFill="1" applyBorder="1" applyAlignment="1">
      <alignment horizontal="right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4" fontId="13" fillId="0" borderId="5" xfId="1" applyNumberFormat="1" applyFont="1" applyFill="1" applyBorder="1" applyAlignment="1">
      <alignment horizontal="right" vertical="top" wrapText="1" readingOrder="1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4&amp;stulp=8" TargetMode="External"/><Relationship Id="rId21" Type="http://schemas.openxmlformats.org/officeDocument/2006/relationships/hyperlink" Target="http://biudzetasvs/dokumentai?eil=3&amp;stulp=10" TargetMode="External"/><Relationship Id="rId42" Type="http://schemas.openxmlformats.org/officeDocument/2006/relationships/hyperlink" Target="http://biudzetasvs/dokumentai?eil=7&amp;stulp=4" TargetMode="External"/><Relationship Id="rId47" Type="http://schemas.openxmlformats.org/officeDocument/2006/relationships/hyperlink" Target="http://biudzetasvs/dokumentai?eil=7&amp;stulp=10" TargetMode="External"/><Relationship Id="rId63" Type="http://schemas.openxmlformats.org/officeDocument/2006/relationships/hyperlink" Target="http://biudzetasvs/dokumentai?eil=9&amp;stulp=6" TargetMode="External"/><Relationship Id="rId68" Type="http://schemas.openxmlformats.org/officeDocument/2006/relationships/hyperlink" Target="http://biudzetasvs/dokumentai?eil=9&amp;stulp=11" TargetMode="External"/><Relationship Id="rId84" Type="http://schemas.openxmlformats.org/officeDocument/2006/relationships/hyperlink" Target="http://biudzetasvs/dokumentai?eil=12&amp;stulp=4" TargetMode="External"/><Relationship Id="rId89" Type="http://schemas.openxmlformats.org/officeDocument/2006/relationships/hyperlink" Target="http://biudzetasvs/dokumentai?eil=12&amp;stulp=10" TargetMode="External"/><Relationship Id="rId7" Type="http://schemas.openxmlformats.org/officeDocument/2006/relationships/hyperlink" Target="http://biudzetasvs/dokumentai?eil=1&amp;stulp=8" TargetMode="External"/><Relationship Id="rId71" Type="http://schemas.openxmlformats.org/officeDocument/2006/relationships/hyperlink" Target="http://biudzetasvs/dokumentai?eil=10&amp;stulp=5" TargetMode="External"/><Relationship Id="rId92" Type="http://schemas.openxmlformats.org/officeDocument/2006/relationships/hyperlink" Target="http://biudzetasvs/dokumentai?eil=13&amp;stulp=5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2&amp;stulp=11" TargetMode="External"/><Relationship Id="rId29" Type="http://schemas.openxmlformats.org/officeDocument/2006/relationships/hyperlink" Target="http://biudzetasvs/dokumentai?eil=4&amp;stulp=11" TargetMode="External"/><Relationship Id="rId11" Type="http://schemas.openxmlformats.org/officeDocument/2006/relationships/hyperlink" Target="http://biudzetasvs/dokumentai?eil=2&amp;stulp=5" TargetMode="External"/><Relationship Id="rId24" Type="http://schemas.openxmlformats.org/officeDocument/2006/relationships/hyperlink" Target="http://biudzetasvs/dokumentai?eil=4&amp;stulp=5" TargetMode="External"/><Relationship Id="rId32" Type="http://schemas.openxmlformats.org/officeDocument/2006/relationships/hyperlink" Target="http://biudzetasvs/dokumentai?eil=5&amp;stulp=8" TargetMode="External"/><Relationship Id="rId37" Type="http://schemas.openxmlformats.org/officeDocument/2006/relationships/hyperlink" Target="http://biudzetasvs/dokumentai?eil=6&amp;stulp=6" TargetMode="External"/><Relationship Id="rId40" Type="http://schemas.openxmlformats.org/officeDocument/2006/relationships/hyperlink" Target="http://biudzetasvs/dokumentai?eil=7&amp;stulp=2" TargetMode="External"/><Relationship Id="rId45" Type="http://schemas.openxmlformats.org/officeDocument/2006/relationships/hyperlink" Target="http://biudzetasvs/dokumentai?eil=7&amp;stulp=8" TargetMode="External"/><Relationship Id="rId53" Type="http://schemas.openxmlformats.org/officeDocument/2006/relationships/hyperlink" Target="http://biudzetasvs/dokumentai?eil=8&amp;stulp=6" TargetMode="External"/><Relationship Id="rId58" Type="http://schemas.openxmlformats.org/officeDocument/2006/relationships/hyperlink" Target="http://biudzetasvs/dokumentai?eil=8&amp;stulp=11" TargetMode="External"/><Relationship Id="rId66" Type="http://schemas.openxmlformats.org/officeDocument/2006/relationships/hyperlink" Target="http://biudzetasvs/dokumentai?eil=9&amp;stulp=9" TargetMode="External"/><Relationship Id="rId74" Type="http://schemas.openxmlformats.org/officeDocument/2006/relationships/hyperlink" Target="http://biudzetasvs/dokumentai?eil=10&amp;stulp=8" TargetMode="External"/><Relationship Id="rId79" Type="http://schemas.openxmlformats.org/officeDocument/2006/relationships/hyperlink" Target="http://biudzetasvs/dokumentai?eil=11&amp;stulp=6" TargetMode="External"/><Relationship Id="rId87" Type="http://schemas.openxmlformats.org/officeDocument/2006/relationships/hyperlink" Target="http://biudzetasvs/dokumentai?eil=12&amp;stulp=8" TargetMode="External"/><Relationship Id="rId102" Type="http://schemas.openxmlformats.org/officeDocument/2006/relationships/hyperlink" Target="http://biudzetasvs/dokumentai?eil=11&amp;stulp=11" TargetMode="External"/><Relationship Id="rId5" Type="http://schemas.openxmlformats.org/officeDocument/2006/relationships/hyperlink" Target="http://biudzetasvs/dokumentai?eil=1&amp;stulp=6" TargetMode="External"/><Relationship Id="rId61" Type="http://schemas.openxmlformats.org/officeDocument/2006/relationships/hyperlink" Target="http://biudzetasvs/dokumentai?eil=9&amp;stulp=4" TargetMode="External"/><Relationship Id="rId82" Type="http://schemas.openxmlformats.org/officeDocument/2006/relationships/hyperlink" Target="http://biudzetasvs/dokumentai?eil=11&amp;stulp=10" TargetMode="External"/><Relationship Id="rId90" Type="http://schemas.openxmlformats.org/officeDocument/2006/relationships/hyperlink" Target="http://biudzetasvs/dokumentai?eil=13&amp;stulp=2" TargetMode="External"/><Relationship Id="rId95" Type="http://schemas.openxmlformats.org/officeDocument/2006/relationships/hyperlink" Target="http://biudzetasvs/dokumentai?eil=13&amp;stulp=8" TargetMode="External"/><Relationship Id="rId19" Type="http://schemas.openxmlformats.org/officeDocument/2006/relationships/hyperlink" Target="http://biudzetasvs/dokumentai?eil=3&amp;stulp=6" TargetMode="External"/><Relationship Id="rId14" Type="http://schemas.openxmlformats.org/officeDocument/2006/relationships/hyperlink" Target="http://biudzetasvs/dokumentai?eil=2&amp;stulp=9" TargetMode="External"/><Relationship Id="rId22" Type="http://schemas.openxmlformats.org/officeDocument/2006/relationships/hyperlink" Target="http://biudzetasvs/dokumentai?eil=3&amp;stulp=11" TargetMode="External"/><Relationship Id="rId27" Type="http://schemas.openxmlformats.org/officeDocument/2006/relationships/hyperlink" Target="http://biudzetasvs/dokumentai?eil=4&amp;stulp=9" TargetMode="External"/><Relationship Id="rId30" Type="http://schemas.openxmlformats.org/officeDocument/2006/relationships/hyperlink" Target="http://biudzetasvs/dokumentai?eil=5&amp;stulp=5" TargetMode="External"/><Relationship Id="rId35" Type="http://schemas.openxmlformats.org/officeDocument/2006/relationships/hyperlink" Target="http://biudzetasvs/dokumentai?eil=6&amp;stulp=4" TargetMode="External"/><Relationship Id="rId43" Type="http://schemas.openxmlformats.org/officeDocument/2006/relationships/hyperlink" Target="http://biudzetasvs/dokumentai?eil=7&amp;stulp=5" TargetMode="External"/><Relationship Id="rId48" Type="http://schemas.openxmlformats.org/officeDocument/2006/relationships/hyperlink" Target="http://biudzetasvs/dokumentai?eil=7&amp;stulp=11" TargetMode="External"/><Relationship Id="rId56" Type="http://schemas.openxmlformats.org/officeDocument/2006/relationships/hyperlink" Target="http://biudzetasvs/dokumentai?eil=8&amp;stulp=9" TargetMode="External"/><Relationship Id="rId64" Type="http://schemas.openxmlformats.org/officeDocument/2006/relationships/hyperlink" Target="http://biudzetasvs/dokumentai?eil=9&amp;stulp=7" TargetMode="External"/><Relationship Id="rId69" Type="http://schemas.openxmlformats.org/officeDocument/2006/relationships/hyperlink" Target="http://biudzetasvs/dokumentai?eil=10&amp;stulp=2" TargetMode="External"/><Relationship Id="rId77" Type="http://schemas.openxmlformats.org/officeDocument/2006/relationships/hyperlink" Target="http://biudzetasvs/dokumentai?eil=10&amp;stulp=11" TargetMode="External"/><Relationship Id="rId100" Type="http://schemas.openxmlformats.org/officeDocument/2006/relationships/hyperlink" Target="http://biudzetasvs/dokumentai?eil=5&amp;stulp=11" TargetMode="External"/><Relationship Id="rId8" Type="http://schemas.openxmlformats.org/officeDocument/2006/relationships/hyperlink" Target="http://biudzetasvs/dokumentai?eil=1&amp;stulp=9" TargetMode="External"/><Relationship Id="rId51" Type="http://schemas.openxmlformats.org/officeDocument/2006/relationships/hyperlink" Target="http://biudzetasvs/dokumentai?eil=8&amp;stulp=4" TargetMode="External"/><Relationship Id="rId72" Type="http://schemas.openxmlformats.org/officeDocument/2006/relationships/hyperlink" Target="http://biudzetasvs/dokumentai?eil=10&amp;stulp=6" TargetMode="External"/><Relationship Id="rId80" Type="http://schemas.openxmlformats.org/officeDocument/2006/relationships/hyperlink" Target="http://biudzetasvs/dokumentai?eil=11&amp;stulp=8" TargetMode="External"/><Relationship Id="rId85" Type="http://schemas.openxmlformats.org/officeDocument/2006/relationships/hyperlink" Target="http://biudzetasvs/dokumentai?eil=12&amp;stulp=5" TargetMode="External"/><Relationship Id="rId93" Type="http://schemas.openxmlformats.org/officeDocument/2006/relationships/hyperlink" Target="http://biudzetasvs/dokumentai?eil=13&amp;stulp=6" TargetMode="External"/><Relationship Id="rId98" Type="http://schemas.openxmlformats.org/officeDocument/2006/relationships/hyperlink" Target="http://biudzetasvs/dokumentai?eil=13&amp;stulp=11" TargetMode="External"/><Relationship Id="rId3" Type="http://schemas.openxmlformats.org/officeDocument/2006/relationships/hyperlink" Target="http://biudzetasvs/dokumentai?eil=1&amp;stulp=3" TargetMode="External"/><Relationship Id="rId12" Type="http://schemas.openxmlformats.org/officeDocument/2006/relationships/hyperlink" Target="http://biudzetasvs/dokumentai?eil=2&amp;stulp=6" TargetMode="External"/><Relationship Id="rId17" Type="http://schemas.openxmlformats.org/officeDocument/2006/relationships/hyperlink" Target="http://biudzetasvs/dokumentai?eil=3&amp;stulp=4" TargetMode="External"/><Relationship Id="rId25" Type="http://schemas.openxmlformats.org/officeDocument/2006/relationships/hyperlink" Target="http://biudzetasvs/dokumentai?eil=4&amp;stulp=6" TargetMode="External"/><Relationship Id="rId33" Type="http://schemas.openxmlformats.org/officeDocument/2006/relationships/hyperlink" Target="http://biudzetasvs/dokumentai?eil=5&amp;stulp=9" TargetMode="External"/><Relationship Id="rId38" Type="http://schemas.openxmlformats.org/officeDocument/2006/relationships/hyperlink" Target="http://biudzetasvs/dokumentai?eil=6&amp;stulp=8" TargetMode="External"/><Relationship Id="rId46" Type="http://schemas.openxmlformats.org/officeDocument/2006/relationships/hyperlink" Target="http://biudzetasvs/dokumentai?eil=7&amp;stulp=9" TargetMode="External"/><Relationship Id="rId59" Type="http://schemas.openxmlformats.org/officeDocument/2006/relationships/hyperlink" Target="http://biudzetasvs/dokumentai?eil=9&amp;stulp=2" TargetMode="External"/><Relationship Id="rId67" Type="http://schemas.openxmlformats.org/officeDocument/2006/relationships/hyperlink" Target="http://biudzetasvs/dokumentai?eil=9&amp;stulp=10" TargetMode="External"/><Relationship Id="rId103" Type="http://schemas.openxmlformats.org/officeDocument/2006/relationships/hyperlink" Target="http://biudzetasvs/dokumentai?eil=10&amp;stulp=2" TargetMode="External"/><Relationship Id="rId20" Type="http://schemas.openxmlformats.org/officeDocument/2006/relationships/hyperlink" Target="http://biudzetasvs/dokumentai?eil=3&amp;stulp=8" TargetMode="External"/><Relationship Id="rId41" Type="http://schemas.openxmlformats.org/officeDocument/2006/relationships/hyperlink" Target="http://biudzetasvs/dokumentai?eil=7&amp;stulp=3" TargetMode="External"/><Relationship Id="rId54" Type="http://schemas.openxmlformats.org/officeDocument/2006/relationships/hyperlink" Target="http://biudzetasvs/dokumentai?eil=8&amp;stulp=7" TargetMode="External"/><Relationship Id="rId62" Type="http://schemas.openxmlformats.org/officeDocument/2006/relationships/hyperlink" Target="http://biudzetasvs/dokumentai?eil=9&amp;stulp=5" TargetMode="External"/><Relationship Id="rId70" Type="http://schemas.openxmlformats.org/officeDocument/2006/relationships/hyperlink" Target="http://biudzetasvs/dokumentai?eil=10&amp;stulp=4" TargetMode="External"/><Relationship Id="rId75" Type="http://schemas.openxmlformats.org/officeDocument/2006/relationships/hyperlink" Target="http://biudzetasvs/dokumentai?eil=10&amp;stulp=9" TargetMode="External"/><Relationship Id="rId83" Type="http://schemas.openxmlformats.org/officeDocument/2006/relationships/hyperlink" Target="http://biudzetasvs/dokumentai?eil=11&amp;stulp=11" TargetMode="External"/><Relationship Id="rId88" Type="http://schemas.openxmlformats.org/officeDocument/2006/relationships/hyperlink" Target="http://biudzetasvs/dokumentai?eil=12&amp;stulp=9" TargetMode="External"/><Relationship Id="rId91" Type="http://schemas.openxmlformats.org/officeDocument/2006/relationships/hyperlink" Target="http://biudzetasvs/dokumentai?eil=13&amp;stulp=4" TargetMode="External"/><Relationship Id="rId96" Type="http://schemas.openxmlformats.org/officeDocument/2006/relationships/hyperlink" Target="http://biudzetasvs/dokumentai?eil=13&amp;stulp=9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7" TargetMode="External"/><Relationship Id="rId15" Type="http://schemas.openxmlformats.org/officeDocument/2006/relationships/hyperlink" Target="http://biudzetasvs/dokumentai?eil=2&amp;stulp=10" TargetMode="External"/><Relationship Id="rId23" Type="http://schemas.openxmlformats.org/officeDocument/2006/relationships/hyperlink" Target="http://biudzetasvs/dokumentai?eil=4&amp;stulp=2" TargetMode="External"/><Relationship Id="rId28" Type="http://schemas.openxmlformats.org/officeDocument/2006/relationships/hyperlink" Target="http://biudzetasvs/dokumentai?eil=4&amp;stulp=10" TargetMode="External"/><Relationship Id="rId36" Type="http://schemas.openxmlformats.org/officeDocument/2006/relationships/hyperlink" Target="http://biudzetasvs/dokumentai?eil=6&amp;stulp=5" TargetMode="External"/><Relationship Id="rId49" Type="http://schemas.openxmlformats.org/officeDocument/2006/relationships/hyperlink" Target="http://biudzetasvs/dokumentai?eil=8&amp;stulp=2" TargetMode="External"/><Relationship Id="rId57" Type="http://schemas.openxmlformats.org/officeDocument/2006/relationships/hyperlink" Target="http://biudzetasvs/dokumentai?eil=8&amp;stulp=10" TargetMode="External"/><Relationship Id="rId10" Type="http://schemas.openxmlformats.org/officeDocument/2006/relationships/hyperlink" Target="http://biudzetasvs/dokumentai?eil=1&amp;stulp=11" TargetMode="External"/><Relationship Id="rId31" Type="http://schemas.openxmlformats.org/officeDocument/2006/relationships/hyperlink" Target="http://biudzetasvs/dokumentai?eil=5&amp;stulp=6" TargetMode="External"/><Relationship Id="rId44" Type="http://schemas.openxmlformats.org/officeDocument/2006/relationships/hyperlink" Target="http://biudzetasvs/dokumentai?eil=7&amp;stulp=6" TargetMode="External"/><Relationship Id="rId52" Type="http://schemas.openxmlformats.org/officeDocument/2006/relationships/hyperlink" Target="http://biudzetasvs/dokumentai?eil=8&amp;stulp=5" TargetMode="External"/><Relationship Id="rId60" Type="http://schemas.openxmlformats.org/officeDocument/2006/relationships/hyperlink" Target="http://biudzetasvs/dokumentai?eil=9&amp;stulp=3" TargetMode="External"/><Relationship Id="rId65" Type="http://schemas.openxmlformats.org/officeDocument/2006/relationships/hyperlink" Target="http://biudzetasvs/dokumentai?eil=9&amp;stulp=8" TargetMode="External"/><Relationship Id="rId73" Type="http://schemas.openxmlformats.org/officeDocument/2006/relationships/hyperlink" Target="http://biudzetasvs/dokumentai?eil=10&amp;stulp=7" TargetMode="External"/><Relationship Id="rId78" Type="http://schemas.openxmlformats.org/officeDocument/2006/relationships/hyperlink" Target="http://biudzetasvs/dokumentai?eil=11&amp;stulp=5" TargetMode="External"/><Relationship Id="rId81" Type="http://schemas.openxmlformats.org/officeDocument/2006/relationships/hyperlink" Target="http://biudzetasvs/dokumentai?eil=11&amp;stulp=9" TargetMode="External"/><Relationship Id="rId86" Type="http://schemas.openxmlformats.org/officeDocument/2006/relationships/hyperlink" Target="http://biudzetasvs/dokumentai?eil=12&amp;stulp=6" TargetMode="External"/><Relationship Id="rId94" Type="http://schemas.openxmlformats.org/officeDocument/2006/relationships/hyperlink" Target="http://biudzetasvs/dokumentai?eil=13&amp;stulp=7" TargetMode="External"/><Relationship Id="rId99" Type="http://schemas.openxmlformats.org/officeDocument/2006/relationships/hyperlink" Target="http://biudzetasvs/dokumentai?eil=4&amp;stulp=7" TargetMode="External"/><Relationship Id="rId101" Type="http://schemas.openxmlformats.org/officeDocument/2006/relationships/hyperlink" Target="http://biudzetasvs/dokumentai?eil=13&amp;stulp=2" TargetMode="External"/><Relationship Id="rId4" Type="http://schemas.openxmlformats.org/officeDocument/2006/relationships/hyperlink" Target="http://biudzetasvs/dokumentai?eil=1&amp;stulp=5" TargetMode="External"/><Relationship Id="rId9" Type="http://schemas.openxmlformats.org/officeDocument/2006/relationships/hyperlink" Target="http://biudzetasvs/dokumentai?eil=1&amp;stulp=10" TargetMode="External"/><Relationship Id="rId13" Type="http://schemas.openxmlformats.org/officeDocument/2006/relationships/hyperlink" Target="http://biudzetasvs/dokumentai?eil=2&amp;stulp=8" TargetMode="External"/><Relationship Id="rId18" Type="http://schemas.openxmlformats.org/officeDocument/2006/relationships/hyperlink" Target="http://biudzetasvs/dokumentai?eil=3&amp;stulp=5" TargetMode="External"/><Relationship Id="rId39" Type="http://schemas.openxmlformats.org/officeDocument/2006/relationships/hyperlink" Target="http://biudzetasvs/dokumentai?eil=6&amp;stulp=10" TargetMode="External"/><Relationship Id="rId34" Type="http://schemas.openxmlformats.org/officeDocument/2006/relationships/hyperlink" Target="http://biudzetasvs/dokumentai?eil=5&amp;stulp=11" TargetMode="External"/><Relationship Id="rId50" Type="http://schemas.openxmlformats.org/officeDocument/2006/relationships/hyperlink" Target="http://biudzetasvs/dokumentai?eil=8&amp;stulp=3" TargetMode="External"/><Relationship Id="rId55" Type="http://schemas.openxmlformats.org/officeDocument/2006/relationships/hyperlink" Target="http://biudzetasvs/dokumentai?eil=8&amp;stulp=8" TargetMode="External"/><Relationship Id="rId76" Type="http://schemas.openxmlformats.org/officeDocument/2006/relationships/hyperlink" Target="http://biudzetasvs/dokumentai?eil=10&amp;stulp=10" TargetMode="External"/><Relationship Id="rId97" Type="http://schemas.openxmlformats.org/officeDocument/2006/relationships/hyperlink" Target="http://biudzetasvs/dokumentai?eil=13&amp;stulp=10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topLeftCell="A6" workbookViewId="0">
      <selection activeCell="P15" sqref="P15"/>
    </sheetView>
  </sheetViews>
  <sheetFormatPr defaultRowHeight="15" x14ac:dyDescent="0.25"/>
  <cols>
    <col min="1" max="1" width="4" customWidth="1"/>
    <col min="2" max="2" width="31.5703125" customWidth="1"/>
    <col min="3" max="3" width="10.28515625" customWidth="1"/>
    <col min="4" max="4" width="10.5703125" customWidth="1"/>
    <col min="5" max="9" width="10.28515625" customWidth="1"/>
    <col min="10" max="10" width="10" customWidth="1"/>
    <col min="11" max="11" width="0.28515625" customWidth="1"/>
    <col min="12" max="13" width="10.28515625" customWidth="1"/>
    <col min="14" max="14" width="8.140625" customWidth="1"/>
    <col min="15" max="15" width="2.85546875" customWidth="1"/>
    <col min="16" max="16" width="3.5703125" customWidth="1"/>
    <col min="17" max="20" width="9.140625" style="10"/>
  </cols>
  <sheetData>
    <row r="1" spans="1:19" ht="28.35" customHeight="1" x14ac:dyDescent="0.25">
      <c r="K1" s="31" t="s">
        <v>0</v>
      </c>
      <c r="L1" s="32"/>
      <c r="M1" s="32"/>
      <c r="N1" s="32"/>
    </row>
    <row r="2" spans="1:19" ht="28.35" customHeight="1" x14ac:dyDescent="0.25">
      <c r="A2" s="33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9" ht="1.1499999999999999" customHeight="1" x14ac:dyDescent="0.25"/>
    <row r="4" spans="1:19" ht="14.25" customHeight="1" x14ac:dyDescent="0.25">
      <c r="A4" s="34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9" ht="0" hidden="1" customHeight="1" x14ac:dyDescent="0.25"/>
    <row r="6" spans="1:19" ht="14.1" customHeight="1" x14ac:dyDescent="0.25">
      <c r="A6" s="35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9" ht="3" customHeight="1" x14ac:dyDescent="0.25"/>
    <row r="8" spans="1:19" ht="14.1" customHeight="1" x14ac:dyDescent="0.25">
      <c r="A8" s="33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9" ht="0.95" customHeight="1" x14ac:dyDescent="0.25"/>
    <row r="10" spans="1:19" ht="14.1" customHeight="1" x14ac:dyDescent="0.25">
      <c r="A10" s="37" t="s">
        <v>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9" ht="5.0999999999999996" customHeight="1" x14ac:dyDescent="0.25"/>
    <row r="12" spans="1:19" x14ac:dyDescent="0.25">
      <c r="A12" s="1" t="s">
        <v>5</v>
      </c>
      <c r="B12" s="1" t="s">
        <v>6</v>
      </c>
      <c r="C12" s="1" t="s">
        <v>7</v>
      </c>
      <c r="D12" s="38" t="s">
        <v>8</v>
      </c>
      <c r="E12" s="39"/>
      <c r="F12" s="39"/>
      <c r="G12" s="39"/>
      <c r="H12" s="39"/>
      <c r="I12" s="39"/>
      <c r="J12" s="39"/>
      <c r="K12" s="39"/>
      <c r="L12" s="39"/>
      <c r="M12" s="40"/>
      <c r="N12" s="41" t="s">
        <v>7</v>
      </c>
      <c r="O12" s="42"/>
      <c r="Q12" s="25"/>
    </row>
    <row r="13" spans="1:19" ht="73.5" x14ac:dyDescent="0.25">
      <c r="A13" s="2" t="s">
        <v>9</v>
      </c>
      <c r="B13" s="2" t="s">
        <v>7</v>
      </c>
      <c r="C13" s="3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43" t="s">
        <v>17</v>
      </c>
      <c r="K13" s="40"/>
      <c r="L13" s="4" t="s">
        <v>18</v>
      </c>
      <c r="M13" s="4" t="s">
        <v>19</v>
      </c>
      <c r="N13" s="44" t="s">
        <v>20</v>
      </c>
      <c r="O13" s="45"/>
      <c r="Q13" s="25"/>
      <c r="R13" s="27">
        <f>SUM(R16:R17)</f>
        <v>158.10000000000002</v>
      </c>
    </row>
    <row r="14" spans="1:19" x14ac:dyDescent="0.25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28</v>
      </c>
      <c r="I14" s="5" t="s">
        <v>29</v>
      </c>
      <c r="J14" s="46" t="s">
        <v>30</v>
      </c>
      <c r="K14" s="40"/>
      <c r="L14" s="5" t="s">
        <v>31</v>
      </c>
      <c r="M14" s="5" t="s">
        <v>32</v>
      </c>
      <c r="N14" s="46" t="s">
        <v>33</v>
      </c>
      <c r="O14" s="47"/>
      <c r="Q14" s="25"/>
      <c r="R14" s="9">
        <f>SUM(R15+R16+R17)</f>
        <v>403.28</v>
      </c>
    </row>
    <row r="15" spans="1:19" ht="51" x14ac:dyDescent="0.25">
      <c r="A15" s="6">
        <v>1</v>
      </c>
      <c r="B15" s="7" t="s">
        <v>34</v>
      </c>
      <c r="C15" s="15">
        <f>SUM(C16:C17)</f>
        <v>579.30999999999995</v>
      </c>
      <c r="D15" s="8">
        <f>SUM(D16:D17)</f>
        <v>44809.71</v>
      </c>
      <c r="E15" s="8">
        <v>0</v>
      </c>
      <c r="F15" s="8">
        <f>SUM(F16:F17)</f>
        <v>0</v>
      </c>
      <c r="G15" s="8">
        <v>0</v>
      </c>
      <c r="H15" s="8">
        <v>0</v>
      </c>
      <c r="I15" s="8">
        <f>SUM(I16:I17)</f>
        <v>-39659.599999999999</v>
      </c>
      <c r="J15" s="48">
        <v>0</v>
      </c>
      <c r="K15" s="40"/>
      <c r="L15" s="8">
        <f>+L17</f>
        <v>0</v>
      </c>
      <c r="M15" s="8">
        <v>0</v>
      </c>
      <c r="N15" s="48">
        <f>SUM(C15+D15+E15+F15+I15-L15)</f>
        <v>5729.4199999999983</v>
      </c>
      <c r="O15" s="47"/>
      <c r="Q15" s="26"/>
      <c r="R15" s="27">
        <v>245.18</v>
      </c>
    </row>
    <row r="16" spans="1:19" x14ac:dyDescent="0.25">
      <c r="A16" s="6">
        <v>2</v>
      </c>
      <c r="B16" s="13" t="s">
        <v>35</v>
      </c>
      <c r="C16" s="16">
        <v>579.30999999999995</v>
      </c>
      <c r="D16" s="14">
        <v>245.18</v>
      </c>
      <c r="E16" s="8">
        <v>158.1</v>
      </c>
      <c r="F16" s="8"/>
      <c r="G16" s="8">
        <v>0</v>
      </c>
      <c r="H16" s="8">
        <v>0</v>
      </c>
      <c r="I16" s="8">
        <v>-475.76</v>
      </c>
      <c r="J16" s="48">
        <v>0</v>
      </c>
      <c r="K16" s="40"/>
      <c r="L16" s="8">
        <v>0</v>
      </c>
      <c r="M16" s="8">
        <v>0</v>
      </c>
      <c r="N16" s="48">
        <f>SUM(C16+D16+E16+F16+I16)</f>
        <v>506.83000000000004</v>
      </c>
      <c r="O16" s="47"/>
      <c r="Q16" s="25"/>
      <c r="R16" s="27">
        <v>36.840000000000003</v>
      </c>
      <c r="S16" s="10" t="s">
        <v>44</v>
      </c>
    </row>
    <row r="17" spans="1:19" x14ac:dyDescent="0.25">
      <c r="A17" s="6">
        <v>3</v>
      </c>
      <c r="B17" s="13" t="s">
        <v>36</v>
      </c>
      <c r="C17" s="16"/>
      <c r="D17" s="23">
        <v>44564.53</v>
      </c>
      <c r="E17" s="8">
        <v>-158.1</v>
      </c>
      <c r="F17" s="8">
        <v>0</v>
      </c>
      <c r="G17" s="8">
        <v>0</v>
      </c>
      <c r="H17" s="8">
        <v>0</v>
      </c>
      <c r="I17" s="8">
        <v>-39183.839999999997</v>
      </c>
      <c r="J17" s="48">
        <v>0</v>
      </c>
      <c r="K17" s="40"/>
      <c r="L17" s="8"/>
      <c r="M17" s="8">
        <v>0</v>
      </c>
      <c r="N17" s="48">
        <f>SUM(C17+D17+E17+I17+L17)</f>
        <v>5222.5900000000038</v>
      </c>
      <c r="O17" s="47"/>
      <c r="Q17" s="25"/>
      <c r="R17" s="10">
        <v>121.26</v>
      </c>
      <c r="S17" s="10" t="s">
        <v>42</v>
      </c>
    </row>
    <row r="18" spans="1:19" ht="55.5" customHeight="1" x14ac:dyDescent="0.25">
      <c r="A18" s="6">
        <v>4</v>
      </c>
      <c r="B18" s="13" t="s">
        <v>37</v>
      </c>
      <c r="C18" s="20">
        <f>SUM(C19:C20)</f>
        <v>14668.63</v>
      </c>
      <c r="D18" s="14">
        <f>SUM(D19:D20)</f>
        <v>102677.97</v>
      </c>
      <c r="E18" s="14"/>
      <c r="F18" s="8">
        <f>+F19</f>
        <v>40751.99</v>
      </c>
      <c r="G18" s="8">
        <v>0</v>
      </c>
      <c r="H18" s="8">
        <v>0</v>
      </c>
      <c r="I18" s="8">
        <f>SUM(I19:I20)</f>
        <v>-97697.76999999999</v>
      </c>
      <c r="J18" s="48">
        <v>0</v>
      </c>
      <c r="K18" s="40"/>
      <c r="L18" s="8">
        <f>+L20</f>
        <v>0</v>
      </c>
      <c r="M18" s="8">
        <v>0</v>
      </c>
      <c r="N18" s="48">
        <f>SUM(C18+D18+F18+I18+L18)</f>
        <v>60400.820000000007</v>
      </c>
      <c r="O18" s="47"/>
      <c r="Q18" s="25"/>
      <c r="R18" s="10">
        <f>SUM(R19:R21)</f>
        <v>3361.71</v>
      </c>
    </row>
    <row r="19" spans="1:19" x14ac:dyDescent="0.25">
      <c r="A19" s="6">
        <v>5</v>
      </c>
      <c r="B19" s="13" t="s">
        <v>35</v>
      </c>
      <c r="C19" s="17">
        <v>14668.63</v>
      </c>
      <c r="D19" s="14"/>
      <c r="E19" s="8">
        <v>3361.71</v>
      </c>
      <c r="F19" s="8">
        <v>40751.99</v>
      </c>
      <c r="G19" s="8">
        <v>0</v>
      </c>
      <c r="H19" s="8">
        <v>0</v>
      </c>
      <c r="I19" s="8">
        <v>-4518.1499999999996</v>
      </c>
      <c r="J19" s="48">
        <v>0</v>
      </c>
      <c r="K19" s="40"/>
      <c r="L19" s="8">
        <v>0</v>
      </c>
      <c r="M19" s="8"/>
      <c r="N19" s="48">
        <f>SUM(C19+D19+E19+F19+I19)</f>
        <v>54264.18</v>
      </c>
      <c r="O19" s="47"/>
      <c r="Q19" s="25"/>
      <c r="R19" s="10">
        <v>40.950000000000003</v>
      </c>
      <c r="S19" s="10" t="s">
        <v>45</v>
      </c>
    </row>
    <row r="20" spans="1:19" x14ac:dyDescent="0.25">
      <c r="A20" s="6">
        <v>6</v>
      </c>
      <c r="B20" s="13" t="s">
        <v>36</v>
      </c>
      <c r="C20" s="17"/>
      <c r="D20" s="14">
        <v>102677.97</v>
      </c>
      <c r="E20" s="22">
        <v>-3361.71</v>
      </c>
      <c r="F20" s="8">
        <v>0</v>
      </c>
      <c r="G20" s="8">
        <v>0</v>
      </c>
      <c r="H20" s="8">
        <v>0</v>
      </c>
      <c r="I20" s="8">
        <v>-93179.62</v>
      </c>
      <c r="J20" s="48">
        <v>0</v>
      </c>
      <c r="K20" s="40"/>
      <c r="L20" s="8"/>
      <c r="M20" s="8">
        <v>0</v>
      </c>
      <c r="N20" s="48">
        <f>SUM(C20+D20+E20+F20+I20+L20)</f>
        <v>6136.6399999999994</v>
      </c>
      <c r="O20" s="47"/>
      <c r="Q20" s="26"/>
      <c r="R20" s="10">
        <v>3088.05</v>
      </c>
      <c r="S20" s="10" t="s">
        <v>41</v>
      </c>
    </row>
    <row r="21" spans="1:19" ht="89.25" x14ac:dyDescent="0.25">
      <c r="A21" s="6">
        <v>7</v>
      </c>
      <c r="B21" s="13" t="s">
        <v>38</v>
      </c>
      <c r="C21" s="18"/>
      <c r="D21" s="14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48">
        <v>0</v>
      </c>
      <c r="K21" s="40"/>
      <c r="L21" s="8">
        <v>0</v>
      </c>
      <c r="M21" s="8">
        <v>0</v>
      </c>
      <c r="N21" s="48">
        <v>0</v>
      </c>
      <c r="O21" s="47"/>
      <c r="Q21" s="25"/>
      <c r="R21" s="28">
        <v>232.71</v>
      </c>
      <c r="S21" s="28" t="s">
        <v>43</v>
      </c>
    </row>
    <row r="22" spans="1:19" x14ac:dyDescent="0.25">
      <c r="A22" s="6">
        <v>8</v>
      </c>
      <c r="B22" s="13" t="s">
        <v>35</v>
      </c>
      <c r="C22" s="18"/>
      <c r="D22" s="14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48">
        <v>0</v>
      </c>
      <c r="K22" s="40"/>
      <c r="L22" s="8">
        <v>0</v>
      </c>
      <c r="M22" s="8">
        <v>0</v>
      </c>
      <c r="N22" s="48">
        <v>0</v>
      </c>
      <c r="O22" s="47"/>
      <c r="Q22" s="25"/>
    </row>
    <row r="23" spans="1:19" x14ac:dyDescent="0.25">
      <c r="A23" s="6">
        <v>9</v>
      </c>
      <c r="B23" s="13" t="s">
        <v>36</v>
      </c>
      <c r="C23" s="18"/>
      <c r="D23" s="14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48">
        <v>0</v>
      </c>
      <c r="K23" s="40"/>
      <c r="L23" s="8">
        <v>0</v>
      </c>
      <c r="M23" s="8">
        <v>0</v>
      </c>
      <c r="N23" s="48">
        <v>0</v>
      </c>
      <c r="O23" s="47"/>
      <c r="Q23" s="25"/>
    </row>
    <row r="24" spans="1:19" x14ac:dyDescent="0.25">
      <c r="A24" s="6">
        <v>10</v>
      </c>
      <c r="B24" s="13" t="s">
        <v>39</v>
      </c>
      <c r="C24" s="17">
        <f>SUM(C25:C26)</f>
        <v>2314.08</v>
      </c>
      <c r="D24" s="14">
        <f>SUM(D25:D26)</f>
        <v>3</v>
      </c>
      <c r="E24" s="14">
        <f>SUM(E25:E26)</f>
        <v>0</v>
      </c>
      <c r="F24" s="8">
        <f>+F25</f>
        <v>1413.8</v>
      </c>
      <c r="G24" s="8">
        <v>0</v>
      </c>
      <c r="H24" s="8">
        <v>0</v>
      </c>
      <c r="I24" s="8">
        <f>SUM(I25+I26)</f>
        <v>-1607.79</v>
      </c>
      <c r="J24" s="48">
        <v>0</v>
      </c>
      <c r="K24" s="40"/>
      <c r="L24" s="8">
        <v>0</v>
      </c>
      <c r="M24" s="8">
        <v>0</v>
      </c>
      <c r="N24" s="48">
        <f>SUM(C24+D24+F24+I24)</f>
        <v>2123.09</v>
      </c>
      <c r="O24" s="47"/>
      <c r="Q24" s="25"/>
    </row>
    <row r="25" spans="1:19" x14ac:dyDescent="0.25">
      <c r="A25" s="6">
        <v>11</v>
      </c>
      <c r="B25" s="13" t="s">
        <v>35</v>
      </c>
      <c r="C25" s="17">
        <v>2131.16</v>
      </c>
      <c r="D25" s="14"/>
      <c r="E25" s="8"/>
      <c r="F25" s="8">
        <v>1413.8</v>
      </c>
      <c r="G25" s="8">
        <v>0</v>
      </c>
      <c r="H25" s="8">
        <v>0</v>
      </c>
      <c r="I25" s="8">
        <v>-1584.79</v>
      </c>
      <c r="J25" s="48">
        <v>0</v>
      </c>
      <c r="K25" s="40"/>
      <c r="L25" s="8">
        <v>0</v>
      </c>
      <c r="M25" s="8">
        <v>0</v>
      </c>
      <c r="N25" s="48">
        <f>SUM(C25+D25+E25+F25+I25)</f>
        <v>1960.17</v>
      </c>
      <c r="O25" s="47"/>
      <c r="Q25" s="25"/>
    </row>
    <row r="26" spans="1:19" x14ac:dyDescent="0.25">
      <c r="A26" s="6">
        <v>12</v>
      </c>
      <c r="B26" s="13" t="s">
        <v>36</v>
      </c>
      <c r="C26" s="17">
        <v>182.92</v>
      </c>
      <c r="D26" s="14">
        <v>3</v>
      </c>
      <c r="E26" s="8"/>
      <c r="F26" s="8">
        <v>0</v>
      </c>
      <c r="G26" s="8">
        <v>0</v>
      </c>
      <c r="H26" s="8">
        <v>0</v>
      </c>
      <c r="I26" s="8">
        <v>-23</v>
      </c>
      <c r="J26" s="48">
        <v>0</v>
      </c>
      <c r="K26" s="40"/>
      <c r="L26" s="8">
        <v>0</v>
      </c>
      <c r="M26" s="8">
        <v>0</v>
      </c>
      <c r="N26" s="48">
        <f>SUM(C26+D26+E26+F26+I26)</f>
        <v>162.91999999999999</v>
      </c>
      <c r="O26" s="47"/>
      <c r="Q26" s="25"/>
    </row>
    <row r="27" spans="1:19" x14ac:dyDescent="0.25">
      <c r="A27" s="6">
        <v>13</v>
      </c>
      <c r="B27" s="13" t="s">
        <v>40</v>
      </c>
      <c r="C27" s="19">
        <f>SUM(C15+C18+C24)</f>
        <v>17562.019999999997</v>
      </c>
      <c r="D27" s="14">
        <f>SUM(D15+D18+D21+D24)</f>
        <v>147490.68</v>
      </c>
      <c r="E27" s="24">
        <f>SUM(E15+E18+E21+E24)</f>
        <v>0</v>
      </c>
      <c r="F27" s="8">
        <f>SUM(F15+F18+F21+F24)</f>
        <v>42165.79</v>
      </c>
      <c r="G27" s="8">
        <v>0</v>
      </c>
      <c r="H27" s="8">
        <v>0</v>
      </c>
      <c r="I27" s="8">
        <f>SUM(I15+I18+I24)</f>
        <v>-138965.16</v>
      </c>
      <c r="J27" s="48">
        <v>0</v>
      </c>
      <c r="K27" s="40"/>
      <c r="L27" s="21">
        <f>SUM(L15+L18+L24)</f>
        <v>0</v>
      </c>
      <c r="M27" s="8">
        <v>0</v>
      </c>
      <c r="N27" s="48">
        <f>SUM(N15+N18+N24)</f>
        <v>68253.33</v>
      </c>
      <c r="O27" s="47"/>
      <c r="Q27" s="12"/>
    </row>
    <row r="28" spans="1:19" ht="2.1" customHeight="1" x14ac:dyDescent="0.25"/>
    <row r="29" spans="1:19" x14ac:dyDescent="0.25">
      <c r="D29" s="9"/>
      <c r="E29" s="10"/>
      <c r="F29" s="11"/>
      <c r="G29" s="10"/>
      <c r="H29" s="10"/>
      <c r="I29" s="9">
        <f>SUM(I15+I18+I24)</f>
        <v>-138965.16</v>
      </c>
      <c r="N29" s="29">
        <f>SUM(C27+D27+F27-I27-L27)</f>
        <v>346183.65</v>
      </c>
      <c r="O29" s="30"/>
      <c r="Q29" s="9"/>
    </row>
    <row r="30" spans="1:19" x14ac:dyDescent="0.25">
      <c r="Q30" s="9">
        <f>SUM(N15+N18+N24)</f>
        <v>68253.33</v>
      </c>
    </row>
  </sheetData>
  <mergeCells count="39"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  <mergeCell ref="J19:K19"/>
    <mergeCell ref="N19:O19"/>
    <mergeCell ref="J20:K20"/>
    <mergeCell ref="N20:O20"/>
    <mergeCell ref="J21:K21"/>
    <mergeCell ref="N21:O21"/>
    <mergeCell ref="N16:O16"/>
    <mergeCell ref="J17:K17"/>
    <mergeCell ref="N17:O17"/>
    <mergeCell ref="J18:K18"/>
    <mergeCell ref="N18:O18"/>
    <mergeCell ref="N29:O29"/>
    <mergeCell ref="K1:N1"/>
    <mergeCell ref="A2:N2"/>
    <mergeCell ref="A4:N4"/>
    <mergeCell ref="A6:N6"/>
    <mergeCell ref="A8:N8"/>
    <mergeCell ref="A10:N10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G15" r:id="rId4" display="http://biudzetasvs/dokumentai?eil=1&amp;stulp=5"/>
    <hyperlink ref="H15" r:id="rId5" display="http://biudzetasvs/dokumentai?eil=1&amp;stulp=6"/>
    <hyperlink ref="I15" r:id="rId6" display="http://biudzetasvs/dokumentai?eil=1&amp;stulp=7"/>
    <hyperlink ref="J15" r:id="rId7" display="http://biudzetasvs/dokumentai?eil=1&amp;stulp=8"/>
    <hyperlink ref="L15" r:id="rId8" display="http://biudzetasvs/dokumentai?eil=1&amp;stulp=9"/>
    <hyperlink ref="M15" r:id="rId9" display="http://biudzetasvs/dokumentai?eil=1&amp;stulp=10"/>
    <hyperlink ref="N15" r:id="rId10" display="http://biudzetasvs/dokumentai?eil=1&amp;stulp=11"/>
    <hyperlink ref="G16" r:id="rId11" display="http://biudzetasvs/dokumentai?eil=2&amp;stulp=5"/>
    <hyperlink ref="H16" r:id="rId12" display="http://biudzetasvs/dokumentai?eil=2&amp;stulp=6"/>
    <hyperlink ref="J16" r:id="rId13" display="http://biudzetasvs/dokumentai?eil=2&amp;stulp=8"/>
    <hyperlink ref="L16" r:id="rId14" display="http://biudzetasvs/dokumentai?eil=2&amp;stulp=9"/>
    <hyperlink ref="M16" r:id="rId15" display="http://biudzetasvs/dokumentai?eil=2&amp;stulp=10"/>
    <hyperlink ref="N16" r:id="rId16" display="http://biudzetasvs/dokumentai?eil=2&amp;stulp=11"/>
    <hyperlink ref="F17" r:id="rId17" display="http://biudzetasvs/dokumentai?eil=3&amp;stulp=4"/>
    <hyperlink ref="G17" r:id="rId18" display="http://biudzetasvs/dokumentai?eil=3&amp;stulp=5"/>
    <hyperlink ref="H17" r:id="rId19" display="http://biudzetasvs/dokumentai?eil=3&amp;stulp=6"/>
    <hyperlink ref="J17" r:id="rId20" display="http://biudzetasvs/dokumentai?eil=3&amp;stulp=8"/>
    <hyperlink ref="M17" r:id="rId21" display="http://biudzetasvs/dokumentai?eil=3&amp;stulp=10"/>
    <hyperlink ref="N17" r:id="rId22" display="http://biudzetasvs/dokumentai?eil=3&amp;stulp=11"/>
    <hyperlink ref="D18" r:id="rId23" display="http://biudzetasvs/dokumentai?eil=4&amp;stulp=2"/>
    <hyperlink ref="G18" r:id="rId24" display="http://biudzetasvs/dokumentai?eil=4&amp;stulp=5"/>
    <hyperlink ref="H18" r:id="rId25" display="http://biudzetasvs/dokumentai?eil=4&amp;stulp=6"/>
    <hyperlink ref="J18" r:id="rId26" display="http://biudzetasvs/dokumentai?eil=4&amp;stulp=8"/>
    <hyperlink ref="L18" r:id="rId27" display="http://biudzetasvs/dokumentai?eil=4&amp;stulp=9"/>
    <hyperlink ref="M18" r:id="rId28" display="http://biudzetasvs/dokumentai?eil=4&amp;stulp=10"/>
    <hyperlink ref="N18" r:id="rId29" display="http://biudzetasvs/dokumentai?eil=4&amp;stulp=11"/>
    <hyperlink ref="G19" r:id="rId30" display="http://biudzetasvs/dokumentai?eil=5&amp;stulp=5"/>
    <hyperlink ref="H19" r:id="rId31" display="http://biudzetasvs/dokumentai?eil=5&amp;stulp=6"/>
    <hyperlink ref="J19" r:id="rId32" display="http://biudzetasvs/dokumentai?eil=5&amp;stulp=8"/>
    <hyperlink ref="L19" r:id="rId33" display="http://biudzetasvs/dokumentai?eil=5&amp;stulp=9"/>
    <hyperlink ref="N19" r:id="rId34" display="http://biudzetasvs/dokumentai?eil=5&amp;stulp=11"/>
    <hyperlink ref="F20" r:id="rId35" display="http://biudzetasvs/dokumentai?eil=6&amp;stulp=4"/>
    <hyperlink ref="G20" r:id="rId36" display="http://biudzetasvs/dokumentai?eil=6&amp;stulp=5"/>
    <hyperlink ref="H20" r:id="rId37" display="http://biudzetasvs/dokumentai?eil=6&amp;stulp=6"/>
    <hyperlink ref="J20" r:id="rId38" display="http://biudzetasvs/dokumentai?eil=6&amp;stulp=8"/>
    <hyperlink ref="M20" r:id="rId39" display="http://biudzetasvs/dokumentai?eil=6&amp;stulp=10"/>
    <hyperlink ref="D21" r:id="rId40" display="http://biudzetasvs/dokumentai?eil=7&amp;stulp=2"/>
    <hyperlink ref="E21" r:id="rId41" display="http://biudzetasvs/dokumentai?eil=7&amp;stulp=3"/>
    <hyperlink ref="F21" r:id="rId42" display="http://biudzetasvs/dokumentai?eil=7&amp;stulp=4"/>
    <hyperlink ref="G21" r:id="rId43" display="http://biudzetasvs/dokumentai?eil=7&amp;stulp=5"/>
    <hyperlink ref="H21" r:id="rId44" display="http://biudzetasvs/dokumentai?eil=7&amp;stulp=6"/>
    <hyperlink ref="J21" r:id="rId45" display="http://biudzetasvs/dokumentai?eil=7&amp;stulp=8"/>
    <hyperlink ref="L21" r:id="rId46" display="http://biudzetasvs/dokumentai?eil=7&amp;stulp=9"/>
    <hyperlink ref="M21" r:id="rId47" display="http://biudzetasvs/dokumentai?eil=7&amp;stulp=10"/>
    <hyperlink ref="N21" r:id="rId48" display="http://biudzetasvs/dokumentai?eil=7&amp;stulp=11"/>
    <hyperlink ref="D22" r:id="rId49" display="http://biudzetasvs/dokumentai?eil=8&amp;stulp=2"/>
    <hyperlink ref="E22" r:id="rId50" display="http://biudzetasvs/dokumentai?eil=8&amp;stulp=3"/>
    <hyperlink ref="F22" r:id="rId51" display="http://biudzetasvs/dokumentai?eil=8&amp;stulp=4"/>
    <hyperlink ref="G22" r:id="rId52" display="http://biudzetasvs/dokumentai?eil=8&amp;stulp=5"/>
    <hyperlink ref="H22" r:id="rId53" display="http://biudzetasvs/dokumentai?eil=8&amp;stulp=6"/>
    <hyperlink ref="I22" r:id="rId54" display="http://biudzetasvs/dokumentai?eil=8&amp;stulp=7"/>
    <hyperlink ref="J22" r:id="rId55" display="http://biudzetasvs/dokumentai?eil=8&amp;stulp=8"/>
    <hyperlink ref="L22" r:id="rId56" display="http://biudzetasvs/dokumentai?eil=8&amp;stulp=9"/>
    <hyperlink ref="M22" r:id="rId57" display="http://biudzetasvs/dokumentai?eil=8&amp;stulp=10"/>
    <hyperlink ref="N22" r:id="rId58" display="http://biudzetasvs/dokumentai?eil=8&amp;stulp=11"/>
    <hyperlink ref="D23" r:id="rId59" display="http://biudzetasvs/dokumentai?eil=9&amp;stulp=2"/>
    <hyperlink ref="E23" r:id="rId60" display="http://biudzetasvs/dokumentai?eil=9&amp;stulp=3"/>
    <hyperlink ref="F23" r:id="rId61" display="http://biudzetasvs/dokumentai?eil=9&amp;stulp=4"/>
    <hyperlink ref="G23" r:id="rId62" display="http://biudzetasvs/dokumentai?eil=9&amp;stulp=5"/>
    <hyperlink ref="H23" r:id="rId63" display="http://biudzetasvs/dokumentai?eil=9&amp;stulp=6"/>
    <hyperlink ref="I23" r:id="rId64" display="http://biudzetasvs/dokumentai?eil=9&amp;stulp=7"/>
    <hyperlink ref="J23" r:id="rId65" display="http://biudzetasvs/dokumentai?eil=9&amp;stulp=8"/>
    <hyperlink ref="L23" r:id="rId66" display="http://biudzetasvs/dokumentai?eil=9&amp;stulp=9"/>
    <hyperlink ref="M23" r:id="rId67" display="http://biudzetasvs/dokumentai?eil=9&amp;stulp=10"/>
    <hyperlink ref="N23" r:id="rId68" display="http://biudzetasvs/dokumentai?eil=9&amp;stulp=11"/>
    <hyperlink ref="D24" r:id="rId69" display="http://biudzetasvs/dokumentai?eil=10&amp;stulp=2"/>
    <hyperlink ref="F24" r:id="rId70" display="http://biudzetasvs/dokumentai?eil=10&amp;stulp=4"/>
    <hyperlink ref="G24" r:id="rId71" display="http://biudzetasvs/dokumentai?eil=10&amp;stulp=5"/>
    <hyperlink ref="H24" r:id="rId72" display="http://biudzetasvs/dokumentai?eil=10&amp;stulp=6"/>
    <hyperlink ref="I24" r:id="rId73" display="http://biudzetasvs/dokumentai?eil=10&amp;stulp=7"/>
    <hyperlink ref="J24" r:id="rId74" display="http://biudzetasvs/dokumentai?eil=10&amp;stulp=8"/>
    <hyperlink ref="L24" r:id="rId75" display="http://biudzetasvs/dokumentai?eil=10&amp;stulp=9"/>
    <hyperlink ref="M24" r:id="rId76" display="http://biudzetasvs/dokumentai?eil=10&amp;stulp=10"/>
    <hyperlink ref="N24" r:id="rId77" display="http://biudzetasvs/dokumentai?eil=10&amp;stulp=11"/>
    <hyperlink ref="G25" r:id="rId78" display="http://biudzetasvs/dokumentai?eil=11&amp;stulp=5"/>
    <hyperlink ref="H25" r:id="rId79" display="http://biudzetasvs/dokumentai?eil=11&amp;stulp=6"/>
    <hyperlink ref="J25" r:id="rId80" display="http://biudzetasvs/dokumentai?eil=11&amp;stulp=8"/>
    <hyperlink ref="L25" r:id="rId81" display="http://biudzetasvs/dokumentai?eil=11&amp;stulp=9"/>
    <hyperlink ref="M25" r:id="rId82" display="http://biudzetasvs/dokumentai?eil=11&amp;stulp=10"/>
    <hyperlink ref="N25" r:id="rId83" display="http://biudzetasvs/dokumentai?eil=11&amp;stulp=11"/>
    <hyperlink ref="F26" r:id="rId84" display="http://biudzetasvs/dokumentai?eil=12&amp;stulp=4"/>
    <hyperlink ref="G26" r:id="rId85" display="http://biudzetasvs/dokumentai?eil=12&amp;stulp=5"/>
    <hyperlink ref="H26" r:id="rId86" display="http://biudzetasvs/dokumentai?eil=12&amp;stulp=6"/>
    <hyperlink ref="J26" r:id="rId87" display="http://biudzetasvs/dokumentai?eil=12&amp;stulp=8"/>
    <hyperlink ref="L26" r:id="rId88" display="http://biudzetasvs/dokumentai?eil=12&amp;stulp=9"/>
    <hyperlink ref="M26" r:id="rId89" display="http://biudzetasvs/dokumentai?eil=12&amp;stulp=10"/>
    <hyperlink ref="D27" r:id="rId90" display="http://biudzetasvs/dokumentai?eil=13&amp;stulp=2"/>
    <hyperlink ref="F27" r:id="rId91" display="http://biudzetasvs/dokumentai?eil=13&amp;stulp=4"/>
    <hyperlink ref="G27" r:id="rId92" display="http://biudzetasvs/dokumentai?eil=13&amp;stulp=5"/>
    <hyperlink ref="H27" r:id="rId93" display="http://biudzetasvs/dokumentai?eil=13&amp;stulp=6"/>
    <hyperlink ref="I27" r:id="rId94" display="http://biudzetasvs/dokumentai?eil=13&amp;stulp=7"/>
    <hyperlink ref="J27" r:id="rId95" display="http://biudzetasvs/dokumentai?eil=13&amp;stulp=8"/>
    <hyperlink ref="L27" r:id="rId96" display="http://biudzetasvs/dokumentai?eil=13&amp;stulp=9"/>
    <hyperlink ref="M27" r:id="rId97" display="http://biudzetasvs/dokumentai?eil=13&amp;stulp=10"/>
    <hyperlink ref="N27" r:id="rId98" display="http://biudzetasvs/dokumentai?eil=13&amp;stulp=11"/>
    <hyperlink ref="I18" r:id="rId99" display="http://biudzetasvs/dokumentai?eil=4&amp;stulp=7"/>
    <hyperlink ref="N20" r:id="rId100" display="http://biudzetasvs/dokumentai?eil=5&amp;stulp=11"/>
    <hyperlink ref="E27" r:id="rId101" display="http://biudzetasvs/dokumentai?eil=13&amp;stulp=2"/>
    <hyperlink ref="N26" r:id="rId102" display="http://biudzetasvs/dokumentai?eil=11&amp;stulp=11"/>
    <hyperlink ref="E24" r:id="rId103" display="http://biudzetasvs/dokumentai?eil=10&amp;stulp=2"/>
  </hyperlinks>
  <pageMargins left="0.19685039370078741" right="0.19685039370078741" top="0.59055118110236227" bottom="0.19685039370078741" header="0" footer="0"/>
  <pageSetup paperSize="9" scale="95" orientation="landscape" horizontalDpi="300" verticalDpi="300" r:id="rId10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2018-05-08T07:05:28Z</cp:lastPrinted>
  <dcterms:modified xsi:type="dcterms:W3CDTF">2018-08-02T07:45:40Z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