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45" i="1" l="1"/>
  <c r="R20" i="1"/>
  <c r="R27" i="1"/>
</calcChain>
</file>

<file path=xl/sharedStrings.xml><?xml version="1.0" encoding="utf-8"?>
<sst xmlns="http://schemas.openxmlformats.org/spreadsheetml/2006/main" count="107" uniqueCount="95">
  <si>
    <t>3-iojo VSAFAS „Veiklos rezultatų ataskaita“</t>
  </si>
  <si>
    <t>2 priedas</t>
  </si>
  <si>
    <t>Panevėžio lopšelis-darželis "Gintarėlis"</t>
  </si>
  <si>
    <t>(Viešojo sektoriaus subjekto arba viešojo sektoriaus subjektų grupės pavadinimas)</t>
  </si>
  <si>
    <t>190376882, Katedros g.11, Panevėžys</t>
  </si>
  <si>
    <t>(Viešojo sektoriaus subjekto, parengusio veiklos rezultatų ataskaitą kodas, adresas)</t>
  </si>
  <si>
    <t>VEIKLOS REZULTATŲ ATASKAITA</t>
  </si>
  <si>
    <t>PAGAL 2018 M. BIRŽELIO 30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</si>
  <si>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</si>
  <si>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</si>
  <si>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</si>
  <si>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</si>
  <si>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</si>
  <si>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</si>
  <si>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</si>
  <si>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</si>
  <si>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</si>
  <si>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</si>
  <si>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</si>
  <si>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</si>
  <si>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</si>
  <si>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</si>
  <si>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</si>
  <si>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</si>
  <si>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</si>
  <si>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</si>
  <si>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</si>
  <si>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</si>
  <si>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</si>
  <si>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</si>
  <si>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</si>
  <si>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</si>
  <si>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</si>
  <si>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</si>
  <si>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</si>
  <si>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</si>
  <si>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</si>
  <si>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</si>
  <si>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</si>
  <si>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</si>
  <si>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</si>
  <si>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</si>
  <si>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</si>
  <si>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</si>
  <si>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</si>
  <si>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</si>
  <si>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</si>
  <si>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</si>
  <si>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</si>
  <si>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</si>
  <si>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</si>
  <si>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</si>
  <si>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</si>
  <si>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</si>
  <si>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</si>
  <si>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</si>
  <si>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</si>
  <si>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</si>
  <si>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</si>
  <si>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</si>
  <si>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</si>
  <si>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</si>
  <si>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</si>
  <si>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</si>
  <si>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</si>
  <si>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</si>
  <si>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</si>
  <si>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</si>
  <si>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</si>
  <si>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</si>
  <si>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</si>
  <si>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</si>
  <si>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</si>
  <si>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</si>
  <si>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</si>
  <si>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</si>
  <si>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</si>
  <si>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</si>
  <si>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</si>
  <si>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</si>
  <si>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</si>
  <si>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</si>
  <si>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</si>
  <si>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</si>
  <si>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</si>
  <si>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</si>
  <si>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Vyr. buhalterė</t>
  </si>
  <si>
    <t>Kristina Andrikonytė</t>
  </si>
  <si>
    <t>(vyriausiasis buhalteris (buhalteris))</t>
  </si>
  <si>
    <t>Direktoriaus pavaduotoja ugdymui</t>
  </si>
  <si>
    <t>Evelina Sutkienė</t>
  </si>
  <si>
    <t>III.10</t>
  </si>
  <si>
    <t>III.11</t>
  </si>
  <si>
    <t>III.12</t>
  </si>
  <si>
    <t>2018 m. rugpjūčio 2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</si>
</sst>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21">
    <xf numFmtId="0" fontId="1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7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26" Type="http://schemas.openxmlformats.org/officeDocument/2006/relationships/hyperlink" Target="http://biudzetasvs/dokumentai?eil=13&amp;stulp=2" TargetMode="External"/><Relationship Id="rId39" Type="http://schemas.openxmlformats.org/officeDocument/2006/relationships/hyperlink" Target="http://biudzetasvs/dokumentai?eil=20&amp;stulp=1" TargetMode="External"/><Relationship Id="rId21" Type="http://schemas.openxmlformats.org/officeDocument/2006/relationships/hyperlink" Target="http://biudzetasvs/dokumentai?eil=11&amp;stulp=1" TargetMode="External"/><Relationship Id="rId34" Type="http://schemas.openxmlformats.org/officeDocument/2006/relationships/hyperlink" Target="http://biudzetasvs/dokumentai?eil=17&amp;stulp=2" TargetMode="External"/><Relationship Id="rId42" Type="http://schemas.openxmlformats.org/officeDocument/2006/relationships/hyperlink" Target="http://biudzetasvs/dokumentai?eil=21&amp;stulp=2" TargetMode="External"/><Relationship Id="rId47" Type="http://schemas.openxmlformats.org/officeDocument/2006/relationships/hyperlink" Target="http://biudzetasvs/dokumentai?eil=24&amp;stulp=1" TargetMode="External"/><Relationship Id="rId50" Type="http://schemas.openxmlformats.org/officeDocument/2006/relationships/hyperlink" Target="http://biudzetasvs/dokumentai?eil=25&amp;stulp=2" TargetMode="External"/><Relationship Id="rId55" Type="http://schemas.openxmlformats.org/officeDocument/2006/relationships/hyperlink" Target="http://biudzetasvs/dokumentai?eil=28&amp;stulp=2" TargetMode="External"/><Relationship Id="rId63" Type="http://schemas.openxmlformats.org/officeDocument/2006/relationships/hyperlink" Target="http://biudzetasvs/dokumentai?eil=32&amp;stulp=2" TargetMode="External"/><Relationship Id="rId68" Type="http://schemas.openxmlformats.org/officeDocument/2006/relationships/hyperlink" Target="http://biudzetasvs/dokumentai?eil=35&amp;stulp=1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biudzetasvs/dokumentai?eil=4&amp;stulp=1" TargetMode="External"/><Relationship Id="rId71" Type="http://schemas.openxmlformats.org/officeDocument/2006/relationships/hyperlink" Target="http://biudzetasvs/dokumentai?eil=36&amp;stulp=2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6&amp;stulp=2" TargetMode="External"/><Relationship Id="rId37" Type="http://schemas.openxmlformats.org/officeDocument/2006/relationships/hyperlink" Target="http://biudzetasvs/dokumentai?eil=19&amp;stulp=1" TargetMode="External"/><Relationship Id="rId40" Type="http://schemas.openxmlformats.org/officeDocument/2006/relationships/hyperlink" Target="http://biudzetasvs/dokumentai?eil=20&amp;stulp=2" TargetMode="External"/><Relationship Id="rId45" Type="http://schemas.openxmlformats.org/officeDocument/2006/relationships/hyperlink" Target="http://biudzetasvs/dokumentai?eil=23&amp;stulp=1" TargetMode="External"/><Relationship Id="rId53" Type="http://schemas.openxmlformats.org/officeDocument/2006/relationships/hyperlink" Target="http://biudzetasvs/dokumentai?eil=27&amp;stulp=2" TargetMode="External"/><Relationship Id="rId58" Type="http://schemas.openxmlformats.org/officeDocument/2006/relationships/hyperlink" Target="http://biudzetasvs/dokumentai?eil=30&amp;stulp=1" TargetMode="External"/><Relationship Id="rId66" Type="http://schemas.openxmlformats.org/officeDocument/2006/relationships/hyperlink" Target="http://biudzetasvs/dokumentai?eil=34&amp;stulp=1" TargetMode="External"/><Relationship Id="rId74" Type="http://schemas.openxmlformats.org/officeDocument/2006/relationships/hyperlink" Target="http://biudzetasvs/dokumentai?eil=38&amp;stulp=1" TargetMode="External"/><Relationship Id="rId5" Type="http://schemas.openxmlformats.org/officeDocument/2006/relationships/hyperlink" Target="http://biudzetasvs/dokumentai?eil=3&amp;stulp=1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18&amp;stulp=2" TargetMode="External"/><Relationship Id="rId49" Type="http://schemas.openxmlformats.org/officeDocument/2006/relationships/hyperlink" Target="http://biudzetasvs/dokumentai?eil=25&amp;stulp=1" TargetMode="External"/><Relationship Id="rId57" Type="http://schemas.openxmlformats.org/officeDocument/2006/relationships/hyperlink" Target="http://biudzetasvs/dokumentai?eil=29&amp;stulp=2" TargetMode="External"/><Relationship Id="rId61" Type="http://schemas.openxmlformats.org/officeDocument/2006/relationships/hyperlink" Target="http://biudzetasvs/dokumentai?eil=31&amp;stulp=2" TargetMode="External"/><Relationship Id="rId10" Type="http://schemas.openxmlformats.org/officeDocument/2006/relationships/hyperlink" Target="http://biudzetasvs/dokumentai?eil=5&amp;stulp=2" TargetMode="External"/><Relationship Id="rId19" Type="http://schemas.openxmlformats.org/officeDocument/2006/relationships/hyperlink" Target="http://biudzetasvs/dokumentai?eil=10&amp;stulp=1" TargetMode="External"/><Relationship Id="rId31" Type="http://schemas.openxmlformats.org/officeDocument/2006/relationships/hyperlink" Target="http://biudzetasvs/dokumentai?eil=16&amp;stulp=1" TargetMode="External"/><Relationship Id="rId44" Type="http://schemas.openxmlformats.org/officeDocument/2006/relationships/hyperlink" Target="http://biudzetasvs/dokumentai?eil=22&amp;stulp=2" TargetMode="External"/><Relationship Id="rId52" Type="http://schemas.openxmlformats.org/officeDocument/2006/relationships/hyperlink" Target="http://biudzetasvs/dokumentai?eil=26&amp;stulp=2" TargetMode="External"/><Relationship Id="rId60" Type="http://schemas.openxmlformats.org/officeDocument/2006/relationships/hyperlink" Target="http://biudzetasvs/dokumentai?eil=31&amp;stulp=1" TargetMode="External"/><Relationship Id="rId65" Type="http://schemas.openxmlformats.org/officeDocument/2006/relationships/hyperlink" Target="http://biudzetasvs/dokumentai?eil=33&amp;stulp=2" TargetMode="External"/><Relationship Id="rId73" Type="http://schemas.openxmlformats.org/officeDocument/2006/relationships/hyperlink" Target="http://biudzetasvs/dokumentai?eil=37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5&amp;stulp=2" TargetMode="External"/><Relationship Id="rId35" Type="http://schemas.openxmlformats.org/officeDocument/2006/relationships/hyperlink" Target="http://biudzetasvs/dokumentai?eil=18&amp;stulp=1" TargetMode="External"/><Relationship Id="rId43" Type="http://schemas.openxmlformats.org/officeDocument/2006/relationships/hyperlink" Target="http://biudzetasvs/dokumentai?eil=22&amp;stulp=1" TargetMode="External"/><Relationship Id="rId48" Type="http://schemas.openxmlformats.org/officeDocument/2006/relationships/hyperlink" Target="http://biudzetasvs/dokumentai?eil=24&amp;stulp=2" TargetMode="External"/><Relationship Id="rId56" Type="http://schemas.openxmlformats.org/officeDocument/2006/relationships/hyperlink" Target="http://biudzetasvs/dokumentai?eil=29&amp;stulp=1" TargetMode="External"/><Relationship Id="rId64" Type="http://schemas.openxmlformats.org/officeDocument/2006/relationships/hyperlink" Target="http://biudzetasvs/dokumentai?eil=33&amp;stulp=1" TargetMode="External"/><Relationship Id="rId69" Type="http://schemas.openxmlformats.org/officeDocument/2006/relationships/hyperlink" Target="http://biudzetasvs/dokumentai?eil=35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6&amp;stulp=1" TargetMode="External"/><Relationship Id="rId72" Type="http://schemas.openxmlformats.org/officeDocument/2006/relationships/hyperlink" Target="http://biudzetasvs/dokumentai?eil=37&amp;stulp=1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1" TargetMode="External"/><Relationship Id="rId38" Type="http://schemas.openxmlformats.org/officeDocument/2006/relationships/hyperlink" Target="http://biudzetasvs/dokumentai?eil=19&amp;stulp=2" TargetMode="External"/><Relationship Id="rId46" Type="http://schemas.openxmlformats.org/officeDocument/2006/relationships/hyperlink" Target="http://biudzetasvs/dokumentai?eil=23&amp;stulp=2" TargetMode="External"/><Relationship Id="rId59" Type="http://schemas.openxmlformats.org/officeDocument/2006/relationships/hyperlink" Target="http://biudzetasvs/dokumentai?eil=30&amp;stulp=2" TargetMode="External"/><Relationship Id="rId67" Type="http://schemas.openxmlformats.org/officeDocument/2006/relationships/hyperlink" Target="http://biudzetasvs/dokumentai?eil=34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1&amp;stulp=1" TargetMode="External"/><Relationship Id="rId54" Type="http://schemas.openxmlformats.org/officeDocument/2006/relationships/hyperlink" Target="http://biudzetasvs/dokumentai?eil=28&amp;stulp=1" TargetMode="External"/><Relationship Id="rId62" Type="http://schemas.openxmlformats.org/officeDocument/2006/relationships/hyperlink" Target="http://biudzetasvs/dokumentai?eil=32&amp;stulp=1" TargetMode="External"/><Relationship Id="rId70" Type="http://schemas.openxmlformats.org/officeDocument/2006/relationships/hyperlink" Target="http://biudzetasvs/dokumentai?eil=36&amp;stulp=1" TargetMode="External"/><Relationship Id="rId75" Type="http://schemas.openxmlformats.org/officeDocument/2006/relationships/hyperlink" Target="http://biudzetasvs/dokumentai?eil=38&amp;stulp=2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topLeftCell="A44" workbookViewId="0">
      <selection activeCell="O15" sqref="O15:R15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3.42578125" customWidth="1"/>
    <col min="16" max="16" width="2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6.5703125" customWidth="1"/>
    <col min="22" max="22" width="6.28515625" customWidth="1"/>
    <col min="23" max="23" width="7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19" t="s">
        <v>0</v>
      </c>
      <c r="Q1" s="7"/>
      <c r="R1" s="7"/>
      <c r="S1" s="7"/>
      <c r="T1" s="7"/>
      <c r="U1" s="7"/>
      <c r="V1" s="7"/>
      <c r="W1" s="7"/>
      <c r="X1" s="7"/>
      <c r="Y1" s="7"/>
    </row>
    <row r="2" spans="1:25" ht="14.1" customHeight="1" x14ac:dyDescent="0.25">
      <c r="P2" s="19" t="s">
        <v>1</v>
      </c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0" hidden="1" customHeight="1" x14ac:dyDescent="0.25"/>
    <row r="5" spans="1:25" ht="14.25" customHeight="1" x14ac:dyDescent="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7.15" customHeight="1" x14ac:dyDescent="0.25"/>
    <row r="7" spans="1:25" ht="14.25" customHeight="1" x14ac:dyDescent="0.25">
      <c r="A7" s="1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0" hidden="1" customHeight="1" x14ac:dyDescent="0.25"/>
    <row r="9" spans="1:25" ht="16.350000000000001" customHeight="1" x14ac:dyDescent="0.25">
      <c r="D9" s="6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9.75" customHeight="1" x14ac:dyDescent="0.25"/>
    <row r="11" spans="1:25" ht="14.25" customHeight="1" x14ac:dyDescent="0.25">
      <c r="A11" s="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0" hidden="1" customHeight="1" x14ac:dyDescent="0.25"/>
    <row r="13" spans="1:25" ht="14.25" customHeight="1" x14ac:dyDescent="0.25">
      <c r="A13" s="1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0" hidden="1" customHeight="1" x14ac:dyDescent="0.25"/>
    <row r="15" spans="1:25" ht="14.25" customHeight="1" x14ac:dyDescent="0.25">
      <c r="E15" s="18" t="s">
        <v>94</v>
      </c>
      <c r="F15" s="9"/>
      <c r="G15" s="9"/>
      <c r="J15" s="19" t="s">
        <v>8</v>
      </c>
      <c r="K15" s="7"/>
      <c r="L15" s="7"/>
      <c r="M15" s="7"/>
      <c r="O15" s="20">
        <v>4</v>
      </c>
      <c r="P15" s="9"/>
      <c r="Q15" s="9"/>
      <c r="R15" s="9"/>
    </row>
    <row r="16" spans="1:25" ht="0" hidden="1" customHeight="1" x14ac:dyDescent="0.25"/>
    <row r="17" spans="1:25" x14ac:dyDescent="0.25">
      <c r="F17" s="1" t="s">
        <v>10</v>
      </c>
    </row>
    <row r="18" spans="1:25" ht="6.75" customHeight="1" x14ac:dyDescent="0.25"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x14ac:dyDescent="0.25">
      <c r="A19" s="16" t="s">
        <v>11</v>
      </c>
      <c r="B19" s="13"/>
      <c r="C19" s="16" t="s">
        <v>12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2" t="s">
        <v>13</v>
      </c>
      <c r="R19" s="16" t="s">
        <v>14</v>
      </c>
      <c r="S19" s="14"/>
      <c r="T19" s="14"/>
      <c r="U19" s="13"/>
      <c r="V19" s="16" t="s">
        <v>15</v>
      </c>
      <c r="W19" s="13"/>
    </row>
    <row r="20" spans="1:25" x14ac:dyDescent="0.25">
      <c r="A20" s="12" t="s">
        <v>16</v>
      </c>
      <c r="B20" s="13"/>
      <c r="C20" s="12" t="s">
        <v>17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4"/>
      <c r="R20" s="15">
        <f>SUM(R21+R27)</f>
        <v>183211.08</v>
      </c>
      <c r="S20" s="14"/>
      <c r="T20" s="14"/>
      <c r="U20" s="13"/>
      <c r="V20" s="15">
        <v>181159</v>
      </c>
      <c r="W20" s="13"/>
    </row>
    <row r="21" spans="1:25" x14ac:dyDescent="0.25">
      <c r="A21" s="12" t="s">
        <v>18</v>
      </c>
      <c r="B21" s="13"/>
      <c r="C21" s="12" t="s">
        <v>19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5" t="s">
        <v>91</v>
      </c>
      <c r="R21" s="15">
        <v>165781.4</v>
      </c>
      <c r="S21" s="14"/>
      <c r="T21" s="14"/>
      <c r="U21" s="13"/>
      <c r="V21" s="15">
        <v>163384.54</v>
      </c>
      <c r="W21" s="13"/>
    </row>
    <row r="22" spans="1:25" x14ac:dyDescent="0.25">
      <c r="A22" s="12" t="s">
        <v>20</v>
      </c>
      <c r="B22" s="13"/>
      <c r="C22" s="12" t="s">
        <v>21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4"/>
      <c r="R22" s="15">
        <v>46954.38</v>
      </c>
      <c r="S22" s="14"/>
      <c r="T22" s="14"/>
      <c r="U22" s="13"/>
      <c r="V22" s="15">
        <v>45600.86</v>
      </c>
      <c r="W22" s="13"/>
    </row>
    <row r="23" spans="1:25" x14ac:dyDescent="0.25">
      <c r="A23" s="12" t="s">
        <v>22</v>
      </c>
      <c r="B23" s="13"/>
      <c r="C23" s="12" t="s">
        <v>23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4"/>
      <c r="R23" s="15">
        <v>117219.23</v>
      </c>
      <c r="S23" s="14"/>
      <c r="T23" s="14"/>
      <c r="U23" s="13"/>
      <c r="V23" s="15">
        <v>115372.45</v>
      </c>
      <c r="W23" s="13"/>
    </row>
    <row r="24" spans="1:25" x14ac:dyDescent="0.25">
      <c r="A24" s="12" t="s">
        <v>24</v>
      </c>
      <c r="B24" s="13"/>
      <c r="C24" s="12" t="s">
        <v>25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3"/>
      <c r="Q24" s="4"/>
      <c r="R24" s="15">
        <v>0</v>
      </c>
      <c r="S24" s="14"/>
      <c r="T24" s="14"/>
      <c r="U24" s="13"/>
      <c r="V24" s="15">
        <v>0</v>
      </c>
      <c r="W24" s="13"/>
    </row>
    <row r="25" spans="1:25" x14ac:dyDescent="0.25">
      <c r="A25" s="12" t="s">
        <v>26</v>
      </c>
      <c r="B25" s="13"/>
      <c r="C25" s="12" t="s">
        <v>27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/>
      <c r="Q25" s="4"/>
      <c r="R25" s="15">
        <v>1607.79</v>
      </c>
      <c r="S25" s="14"/>
      <c r="T25" s="14"/>
      <c r="U25" s="13"/>
      <c r="V25" s="15">
        <v>2411.23</v>
      </c>
      <c r="W25" s="13"/>
    </row>
    <row r="26" spans="1:25" x14ac:dyDescent="0.25">
      <c r="A26" s="12" t="s">
        <v>28</v>
      </c>
      <c r="B26" s="13"/>
      <c r="C26" s="12" t="s">
        <v>29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/>
      <c r="Q26" s="4"/>
      <c r="R26" s="15">
        <v>0</v>
      </c>
      <c r="S26" s="14"/>
      <c r="T26" s="14"/>
      <c r="U26" s="13"/>
      <c r="V26" s="15">
        <v>0</v>
      </c>
      <c r="W26" s="13"/>
    </row>
    <row r="27" spans="1:25" x14ac:dyDescent="0.25">
      <c r="A27" s="12" t="s">
        <v>30</v>
      </c>
      <c r="B27" s="13"/>
      <c r="C27" s="12" t="s">
        <v>31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5" t="s">
        <v>92</v>
      </c>
      <c r="R27" s="15">
        <f>+R28</f>
        <v>17429.68</v>
      </c>
      <c r="S27" s="14"/>
      <c r="T27" s="14"/>
      <c r="U27" s="13"/>
      <c r="V27" s="15">
        <v>17774.46</v>
      </c>
      <c r="W27" s="13"/>
    </row>
    <row r="28" spans="1:25" x14ac:dyDescent="0.25">
      <c r="A28" s="12" t="s">
        <v>32</v>
      </c>
      <c r="B28" s="13"/>
      <c r="C28" s="12" t="s">
        <v>33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3"/>
      <c r="Q28" s="4"/>
      <c r="R28" s="15">
        <v>17429.68</v>
      </c>
      <c r="S28" s="14"/>
      <c r="T28" s="14"/>
      <c r="U28" s="13"/>
      <c r="V28" s="15">
        <v>17774.46</v>
      </c>
      <c r="W28" s="13"/>
    </row>
    <row r="29" spans="1:25" x14ac:dyDescent="0.25">
      <c r="A29" s="12" t="s">
        <v>34</v>
      </c>
      <c r="B29" s="13"/>
      <c r="C29" s="12" t="s">
        <v>35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4"/>
      <c r="R29" s="15">
        <v>0</v>
      </c>
      <c r="S29" s="14"/>
      <c r="T29" s="14"/>
      <c r="U29" s="13"/>
      <c r="V29" s="15">
        <v>0</v>
      </c>
      <c r="W29" s="13"/>
    </row>
    <row r="30" spans="1:25" x14ac:dyDescent="0.25">
      <c r="A30" s="12" t="s">
        <v>36</v>
      </c>
      <c r="B30" s="13"/>
      <c r="C30" s="12" t="s">
        <v>37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3"/>
      <c r="Q30" s="5" t="s">
        <v>93</v>
      </c>
      <c r="R30" s="15">
        <v>181998.13</v>
      </c>
      <c r="S30" s="14"/>
      <c r="T30" s="14"/>
      <c r="U30" s="13"/>
      <c r="V30" s="15">
        <v>182929.33</v>
      </c>
      <c r="W30" s="13"/>
    </row>
    <row r="31" spans="1:25" x14ac:dyDescent="0.25">
      <c r="A31" s="12" t="s">
        <v>18</v>
      </c>
      <c r="B31" s="13"/>
      <c r="C31" s="12" t="s">
        <v>38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3"/>
      <c r="Q31" s="4"/>
      <c r="R31" s="15">
        <v>147544.31</v>
      </c>
      <c r="S31" s="14"/>
      <c r="T31" s="14"/>
      <c r="U31" s="13"/>
      <c r="V31" s="15">
        <v>146320.62</v>
      </c>
      <c r="W31" s="13"/>
    </row>
    <row r="32" spans="1:25" x14ac:dyDescent="0.25">
      <c r="A32" s="12" t="s">
        <v>28</v>
      </c>
      <c r="B32" s="13"/>
      <c r="C32" s="12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3"/>
      <c r="Q32" s="3"/>
      <c r="R32" s="15">
        <v>1577.23</v>
      </c>
      <c r="S32" s="14"/>
      <c r="T32" s="14"/>
      <c r="U32" s="13"/>
      <c r="V32" s="15">
        <v>852.3</v>
      </c>
      <c r="W32" s="13"/>
    </row>
    <row r="33" spans="1:23" x14ac:dyDescent="0.25">
      <c r="A33" s="12" t="s">
        <v>30</v>
      </c>
      <c r="B33" s="13"/>
      <c r="C33" s="12" t="s">
        <v>40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3"/>
      <c r="Q33" s="3"/>
      <c r="R33" s="15">
        <v>8684.64</v>
      </c>
      <c r="S33" s="14"/>
      <c r="T33" s="14"/>
      <c r="U33" s="13"/>
      <c r="V33" s="15">
        <v>10140.299999999999</v>
      </c>
      <c r="W33" s="13"/>
    </row>
    <row r="34" spans="1:23" x14ac:dyDescent="0.25">
      <c r="A34" s="12" t="s">
        <v>41</v>
      </c>
      <c r="B34" s="13"/>
      <c r="C34" s="12" t="s">
        <v>42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3"/>
      <c r="Q34" s="3"/>
      <c r="R34" s="15">
        <v>17.100000000000001</v>
      </c>
      <c r="S34" s="14"/>
      <c r="T34" s="14"/>
      <c r="U34" s="13"/>
      <c r="V34" s="15">
        <v>0</v>
      </c>
      <c r="W34" s="13"/>
    </row>
    <row r="35" spans="1:23" x14ac:dyDescent="0.25">
      <c r="A35" s="12" t="s">
        <v>43</v>
      </c>
      <c r="B35" s="13"/>
      <c r="C35" s="12" t="s">
        <v>44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3"/>
      <c r="Q35" s="3"/>
      <c r="R35" s="15">
        <v>0</v>
      </c>
      <c r="S35" s="14"/>
      <c r="T35" s="14"/>
      <c r="U35" s="13"/>
      <c r="V35" s="15">
        <v>0</v>
      </c>
      <c r="W35" s="13"/>
    </row>
    <row r="36" spans="1:23" x14ac:dyDescent="0.25">
      <c r="A36" s="12" t="s">
        <v>45</v>
      </c>
      <c r="B36" s="13"/>
      <c r="C36" s="12" t="s">
        <v>46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3"/>
      <c r="R36" s="15">
        <v>138.33000000000001</v>
      </c>
      <c r="S36" s="14"/>
      <c r="T36" s="14"/>
      <c r="U36" s="13"/>
      <c r="V36" s="15">
        <v>205.32</v>
      </c>
      <c r="W36" s="13"/>
    </row>
    <row r="37" spans="1:23" x14ac:dyDescent="0.25">
      <c r="A37" s="12" t="s">
        <v>47</v>
      </c>
      <c r="B37" s="13"/>
      <c r="C37" s="12" t="s">
        <v>48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3"/>
      <c r="Q37" s="3"/>
      <c r="R37" s="15">
        <v>3593.83</v>
      </c>
      <c r="S37" s="14"/>
      <c r="T37" s="14"/>
      <c r="U37" s="13"/>
      <c r="V37" s="15">
        <v>302.93</v>
      </c>
      <c r="W37" s="13"/>
    </row>
    <row r="38" spans="1:23" x14ac:dyDescent="0.25">
      <c r="A38" s="12" t="s">
        <v>49</v>
      </c>
      <c r="B38" s="13"/>
      <c r="C38" s="12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3"/>
      <c r="R38" s="15">
        <v>0</v>
      </c>
      <c r="S38" s="14"/>
      <c r="T38" s="14"/>
      <c r="U38" s="13"/>
      <c r="V38" s="15">
        <v>0</v>
      </c>
      <c r="W38" s="13"/>
    </row>
    <row r="39" spans="1:23" x14ac:dyDescent="0.25">
      <c r="A39" s="12" t="s">
        <v>51</v>
      </c>
      <c r="B39" s="13"/>
      <c r="C39" s="12" t="s">
        <v>52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3"/>
      <c r="Q39" s="3"/>
      <c r="R39" s="15">
        <v>19173.82</v>
      </c>
      <c r="S39" s="14"/>
      <c r="T39" s="14"/>
      <c r="U39" s="13"/>
      <c r="V39" s="15">
        <v>23144.62</v>
      </c>
      <c r="W39" s="13"/>
    </row>
    <row r="40" spans="1:23" x14ac:dyDescent="0.25">
      <c r="A40" s="12" t="s">
        <v>53</v>
      </c>
      <c r="B40" s="13"/>
      <c r="C40" s="12" t="s">
        <v>54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3"/>
      <c r="Q40" s="3"/>
      <c r="R40" s="15">
        <v>0</v>
      </c>
      <c r="S40" s="14"/>
      <c r="T40" s="14"/>
      <c r="U40" s="13"/>
      <c r="V40" s="15">
        <v>0</v>
      </c>
      <c r="W40" s="13"/>
    </row>
    <row r="41" spans="1:23" x14ac:dyDescent="0.25">
      <c r="A41" s="12" t="s">
        <v>55</v>
      </c>
      <c r="B41" s="13"/>
      <c r="C41" s="12" t="s">
        <v>56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"/>
      <c r="Q41" s="3"/>
      <c r="R41" s="15">
        <v>0</v>
      </c>
      <c r="S41" s="14"/>
      <c r="T41" s="14"/>
      <c r="U41" s="13"/>
      <c r="V41" s="15">
        <v>409.2</v>
      </c>
      <c r="W41" s="13"/>
    </row>
    <row r="42" spans="1:23" x14ac:dyDescent="0.25">
      <c r="A42" s="12" t="s">
        <v>57</v>
      </c>
      <c r="B42" s="13"/>
      <c r="C42" s="12" t="s">
        <v>58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3"/>
      <c r="Q42" s="3"/>
      <c r="R42" s="15">
        <v>0</v>
      </c>
      <c r="S42" s="14"/>
      <c r="T42" s="14"/>
      <c r="U42" s="13"/>
      <c r="V42" s="15">
        <v>0</v>
      </c>
      <c r="W42" s="13"/>
    </row>
    <row r="43" spans="1:23" x14ac:dyDescent="0.25">
      <c r="A43" s="12" t="s">
        <v>59</v>
      </c>
      <c r="B43" s="13"/>
      <c r="C43" s="12" t="s">
        <v>60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3"/>
      <c r="Q43" s="3"/>
      <c r="R43" s="15">
        <v>1268.8699999999999</v>
      </c>
      <c r="S43" s="14"/>
      <c r="T43" s="14"/>
      <c r="U43" s="13"/>
      <c r="V43" s="15">
        <v>1554.04</v>
      </c>
      <c r="W43" s="13"/>
    </row>
    <row r="44" spans="1:23" x14ac:dyDescent="0.25">
      <c r="A44" s="12" t="s">
        <v>61</v>
      </c>
      <c r="B44" s="13"/>
      <c r="C44" s="12" t="s">
        <v>62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3"/>
      <c r="Q44" s="3"/>
      <c r="R44" s="15">
        <v>0</v>
      </c>
      <c r="S44" s="14"/>
      <c r="T44" s="14"/>
      <c r="U44" s="13"/>
      <c r="V44" s="15">
        <v>0</v>
      </c>
      <c r="W44" s="13"/>
    </row>
    <row r="45" spans="1:23" x14ac:dyDescent="0.25">
      <c r="A45" s="12" t="s">
        <v>63</v>
      </c>
      <c r="B45" s="13"/>
      <c r="C45" s="12" t="s">
        <v>64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3"/>
      <c r="Q45" s="3"/>
      <c r="R45" s="15">
        <f>SUM(R20-R30)</f>
        <v>1212.9499999999825</v>
      </c>
      <c r="S45" s="14"/>
      <c r="T45" s="14"/>
      <c r="U45" s="13"/>
      <c r="V45" s="15">
        <v>-1770.33</v>
      </c>
      <c r="W45" s="13"/>
    </row>
    <row r="46" spans="1:23" x14ac:dyDescent="0.25">
      <c r="A46" s="12" t="s">
        <v>65</v>
      </c>
      <c r="B46" s="13"/>
      <c r="C46" s="12" t="s">
        <v>66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3"/>
      <c r="Q46" s="3"/>
      <c r="R46" s="15"/>
      <c r="S46" s="14"/>
      <c r="T46" s="14"/>
      <c r="U46" s="13"/>
      <c r="V46" s="15">
        <v>0</v>
      </c>
      <c r="W46" s="13"/>
    </row>
    <row r="47" spans="1:23" x14ac:dyDescent="0.25">
      <c r="A47" s="12" t="s">
        <v>18</v>
      </c>
      <c r="B47" s="13"/>
      <c r="C47" s="12" t="s">
        <v>67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  <c r="Q47" s="3"/>
      <c r="R47" s="15">
        <v>29.9</v>
      </c>
      <c r="S47" s="14"/>
      <c r="T47" s="14"/>
      <c r="U47" s="13"/>
      <c r="V47" s="15">
        <v>0</v>
      </c>
      <c r="W47" s="13"/>
    </row>
    <row r="48" spans="1:23" x14ac:dyDescent="0.25">
      <c r="A48" s="12" t="s">
        <v>28</v>
      </c>
      <c r="B48" s="13"/>
      <c r="C48" s="12" t="s">
        <v>68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/>
      <c r="Q48" s="3"/>
      <c r="R48" s="15">
        <v>-29.9</v>
      </c>
      <c r="S48" s="14"/>
      <c r="T48" s="14"/>
      <c r="U48" s="13"/>
      <c r="V48" s="15">
        <v>0</v>
      </c>
      <c r="W48" s="13"/>
    </row>
    <row r="49" spans="1:23" x14ac:dyDescent="0.25">
      <c r="A49" s="12" t="s">
        <v>30</v>
      </c>
      <c r="B49" s="13"/>
      <c r="C49" s="12" t="s">
        <v>69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3"/>
      <c r="Q49" s="3"/>
      <c r="R49" s="15">
        <v>0</v>
      </c>
      <c r="S49" s="14"/>
      <c r="T49" s="14"/>
      <c r="U49" s="13"/>
      <c r="V49" s="15">
        <v>0</v>
      </c>
      <c r="W49" s="13"/>
    </row>
    <row r="50" spans="1:23" x14ac:dyDescent="0.25">
      <c r="A50" s="12" t="s">
        <v>70</v>
      </c>
      <c r="B50" s="13"/>
      <c r="C50" s="12" t="s">
        <v>71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/>
      <c r="Q50" s="3"/>
      <c r="R50" s="15">
        <v>0</v>
      </c>
      <c r="S50" s="14"/>
      <c r="T50" s="14"/>
      <c r="U50" s="13"/>
      <c r="V50" s="15">
        <v>-0.23</v>
      </c>
      <c r="W50" s="13"/>
    </row>
    <row r="51" spans="1:23" ht="25.5" customHeight="1" x14ac:dyDescent="0.25">
      <c r="A51" s="12" t="s">
        <v>72</v>
      </c>
      <c r="B51" s="13"/>
      <c r="C51" s="12" t="s">
        <v>73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3"/>
      <c r="Q51" s="3"/>
      <c r="R51" s="15">
        <v>0</v>
      </c>
      <c r="S51" s="14"/>
      <c r="T51" s="14"/>
      <c r="U51" s="13"/>
      <c r="V51" s="15">
        <v>0</v>
      </c>
      <c r="W51" s="13"/>
    </row>
    <row r="52" spans="1:23" x14ac:dyDescent="0.25">
      <c r="A52" s="12" t="s">
        <v>74</v>
      </c>
      <c r="B52" s="13"/>
      <c r="C52" s="12" t="s">
        <v>75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3"/>
      <c r="Q52" s="3"/>
      <c r="R52" s="15">
        <v>0</v>
      </c>
      <c r="S52" s="14"/>
      <c r="T52" s="14"/>
      <c r="U52" s="13"/>
      <c r="V52" s="15">
        <v>0</v>
      </c>
      <c r="W52" s="13"/>
    </row>
    <row r="53" spans="1:23" x14ac:dyDescent="0.25">
      <c r="A53" s="12" t="s">
        <v>76</v>
      </c>
      <c r="B53" s="13"/>
      <c r="C53" s="12" t="s">
        <v>77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3"/>
      <c r="Q53" s="3"/>
      <c r="R53" s="15">
        <v>1212.95</v>
      </c>
      <c r="S53" s="14"/>
      <c r="T53" s="14"/>
      <c r="U53" s="13"/>
      <c r="V53" s="15">
        <v>-1770.56</v>
      </c>
      <c r="W53" s="13"/>
    </row>
    <row r="54" spans="1:23" x14ac:dyDescent="0.25">
      <c r="A54" s="12" t="s">
        <v>18</v>
      </c>
      <c r="B54" s="13"/>
      <c r="C54" s="12" t="s">
        <v>78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3"/>
      <c r="Q54" s="3"/>
      <c r="R54" s="15">
        <v>0</v>
      </c>
      <c r="S54" s="14"/>
      <c r="T54" s="14"/>
      <c r="U54" s="13"/>
      <c r="V54" s="15">
        <v>0</v>
      </c>
      <c r="W54" s="13"/>
    </row>
    <row r="55" spans="1:23" x14ac:dyDescent="0.25">
      <c r="A55" s="12" t="s">
        <v>79</v>
      </c>
      <c r="B55" s="13"/>
      <c r="C55" s="12" t="s">
        <v>80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3"/>
      <c r="Q55" s="3"/>
      <c r="R55" s="15">
        <v>1212.95</v>
      </c>
      <c r="S55" s="14"/>
      <c r="T55" s="14"/>
      <c r="U55" s="13"/>
      <c r="V55" s="15">
        <v>-1770.56</v>
      </c>
      <c r="W55" s="13"/>
    </row>
    <row r="56" spans="1:23" x14ac:dyDescent="0.25">
      <c r="A56" s="12" t="s">
        <v>18</v>
      </c>
      <c r="B56" s="13"/>
      <c r="C56" s="12" t="s">
        <v>81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/>
      <c r="Q56" s="3"/>
      <c r="R56" s="15">
        <v>0</v>
      </c>
      <c r="S56" s="14"/>
      <c r="T56" s="14"/>
      <c r="U56" s="13"/>
      <c r="V56" s="15">
        <v>0</v>
      </c>
      <c r="W56" s="13"/>
    </row>
    <row r="57" spans="1:23" x14ac:dyDescent="0.25">
      <c r="A57" s="12" t="s">
        <v>28</v>
      </c>
      <c r="B57" s="13"/>
      <c r="C57" s="12" t="s">
        <v>82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3"/>
      <c r="Q57" s="3"/>
      <c r="R57" s="15">
        <v>0</v>
      </c>
      <c r="S57" s="14"/>
      <c r="T57" s="14"/>
      <c r="U57" s="13"/>
      <c r="V57" s="15">
        <v>0</v>
      </c>
      <c r="W57" s="13"/>
    </row>
    <row r="58" spans="1:23" ht="0" hidden="1" customHeight="1" x14ac:dyDescent="0.25"/>
    <row r="59" spans="1:23" ht="12.6" customHeight="1" x14ac:dyDescent="0.25"/>
    <row r="60" spans="1:23" ht="14.25" customHeight="1" x14ac:dyDescent="0.25">
      <c r="B60" s="6" t="s">
        <v>89</v>
      </c>
      <c r="C60" s="7"/>
      <c r="D60" s="7"/>
      <c r="E60" s="7"/>
      <c r="F60" s="7"/>
      <c r="G60" s="7"/>
      <c r="H60" s="7"/>
      <c r="I60" s="7"/>
      <c r="M60" s="8" t="s">
        <v>9</v>
      </c>
      <c r="N60" s="9"/>
      <c r="O60" s="9"/>
      <c r="P60" s="9"/>
      <c r="Q60" s="9"/>
      <c r="R60" s="9"/>
      <c r="S60" s="9"/>
      <c r="U60" s="6" t="s">
        <v>90</v>
      </c>
      <c r="V60" s="7"/>
      <c r="W60" s="7"/>
    </row>
    <row r="61" spans="1:23" ht="0" hidden="1" customHeight="1" x14ac:dyDescent="0.25"/>
    <row r="62" spans="1:23" ht="14.1" customHeight="1" x14ac:dyDescent="0.25">
      <c r="B62" s="10" t="s">
        <v>83</v>
      </c>
      <c r="C62" s="11"/>
      <c r="D62" s="11"/>
      <c r="E62" s="11"/>
      <c r="F62" s="11"/>
      <c r="G62" s="11"/>
      <c r="H62" s="11"/>
      <c r="M62" s="10" t="s">
        <v>84</v>
      </c>
      <c r="N62" s="11"/>
      <c r="O62" s="11"/>
      <c r="P62" s="11"/>
      <c r="Q62" s="11"/>
      <c r="R62" s="11"/>
      <c r="S62" s="11"/>
      <c r="U62" s="10" t="s">
        <v>85</v>
      </c>
      <c r="V62" s="11"/>
      <c r="W62" s="11"/>
    </row>
    <row r="63" spans="1:23" ht="0" hidden="1" customHeight="1" x14ac:dyDescent="0.25"/>
    <row r="64" spans="1:23" ht="14.25" customHeight="1" x14ac:dyDescent="0.25"/>
    <row r="65" spans="2:23" ht="14.25" customHeight="1" x14ac:dyDescent="0.25">
      <c r="B65" s="6" t="s">
        <v>86</v>
      </c>
      <c r="C65" s="7"/>
      <c r="D65" s="7"/>
      <c r="E65" s="7"/>
      <c r="F65" s="7"/>
      <c r="G65" s="7"/>
      <c r="H65" s="7"/>
      <c r="I65" s="7"/>
      <c r="M65" s="8" t="s">
        <v>9</v>
      </c>
      <c r="N65" s="9"/>
      <c r="O65" s="9"/>
      <c r="P65" s="9"/>
      <c r="Q65" s="9"/>
      <c r="R65" s="9"/>
      <c r="S65" s="9"/>
      <c r="U65" s="6" t="s">
        <v>87</v>
      </c>
      <c r="V65" s="7"/>
      <c r="W65" s="7"/>
    </row>
    <row r="66" spans="2:23" ht="0" hidden="1" customHeight="1" x14ac:dyDescent="0.25"/>
    <row r="67" spans="2:23" ht="14.1" customHeight="1" x14ac:dyDescent="0.25">
      <c r="B67" s="10" t="s">
        <v>88</v>
      </c>
      <c r="C67" s="11"/>
      <c r="D67" s="11"/>
      <c r="E67" s="11"/>
      <c r="F67" s="11"/>
      <c r="G67" s="11"/>
      <c r="H67" s="11"/>
      <c r="M67" s="10" t="s">
        <v>84</v>
      </c>
      <c r="N67" s="11"/>
      <c r="O67" s="11"/>
      <c r="P67" s="11"/>
      <c r="Q67" s="11"/>
      <c r="R67" s="11"/>
      <c r="S67" s="11"/>
      <c r="U67" s="10" t="s">
        <v>85</v>
      </c>
      <c r="V67" s="11"/>
      <c r="W67" s="11"/>
    </row>
    <row r="68" spans="2:23" ht="0" hidden="1" customHeight="1" x14ac:dyDescent="0.25"/>
    <row r="69" spans="2:23" ht="0" hidden="1" customHeight="1" x14ac:dyDescent="0.25"/>
  </sheetData>
  <mergeCells count="180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0:B20"/>
    <mergeCell ref="C20:P20"/>
    <mergeCell ref="R20:U20"/>
    <mergeCell ref="V20:W20"/>
    <mergeCell ref="A21:B21"/>
    <mergeCell ref="C21:P21"/>
    <mergeCell ref="R21:U21"/>
    <mergeCell ref="V21:W21"/>
    <mergeCell ref="L18:Y18"/>
    <mergeCell ref="A19:B19"/>
    <mergeCell ref="C19:P19"/>
    <mergeCell ref="R19:U19"/>
    <mergeCell ref="V19:W19"/>
    <mergeCell ref="A24:B24"/>
    <mergeCell ref="C24:P24"/>
    <mergeCell ref="R24:U24"/>
    <mergeCell ref="V24:W24"/>
    <mergeCell ref="A25:B25"/>
    <mergeCell ref="C25:P25"/>
    <mergeCell ref="R25:U25"/>
    <mergeCell ref="V25:W25"/>
    <mergeCell ref="A22:B22"/>
    <mergeCell ref="C22:P22"/>
    <mergeCell ref="R22:U22"/>
    <mergeCell ref="V22:W22"/>
    <mergeCell ref="A23:B23"/>
    <mergeCell ref="C23:P23"/>
    <mergeCell ref="R23:U23"/>
    <mergeCell ref="V23:W23"/>
    <mergeCell ref="A28:B28"/>
    <mergeCell ref="C28:P28"/>
    <mergeCell ref="R28:U28"/>
    <mergeCell ref="V28:W28"/>
    <mergeCell ref="A29:B29"/>
    <mergeCell ref="C29:P29"/>
    <mergeCell ref="R29:U29"/>
    <mergeCell ref="V29:W29"/>
    <mergeCell ref="A26:B26"/>
    <mergeCell ref="C26:P26"/>
    <mergeCell ref="R26:U26"/>
    <mergeCell ref="V26:W26"/>
    <mergeCell ref="A27:B27"/>
    <mergeCell ref="C27:P27"/>
    <mergeCell ref="R27:U27"/>
    <mergeCell ref="V27:W27"/>
    <mergeCell ref="A32:B32"/>
    <mergeCell ref="C32:P32"/>
    <mergeCell ref="R32:U32"/>
    <mergeCell ref="V32:W32"/>
    <mergeCell ref="A33:B33"/>
    <mergeCell ref="C33:P33"/>
    <mergeCell ref="R33:U33"/>
    <mergeCell ref="V33:W33"/>
    <mergeCell ref="A30:B30"/>
    <mergeCell ref="C30:P30"/>
    <mergeCell ref="R30:U30"/>
    <mergeCell ref="V30:W30"/>
    <mergeCell ref="A31:B31"/>
    <mergeCell ref="C31:P31"/>
    <mergeCell ref="R31:U31"/>
    <mergeCell ref="V31:W31"/>
    <mergeCell ref="A36:B36"/>
    <mergeCell ref="C36:P36"/>
    <mergeCell ref="R36:U36"/>
    <mergeCell ref="V36:W36"/>
    <mergeCell ref="A37:B37"/>
    <mergeCell ref="C37:P37"/>
    <mergeCell ref="R37:U37"/>
    <mergeCell ref="V37:W37"/>
    <mergeCell ref="A34:B34"/>
    <mergeCell ref="C34:P34"/>
    <mergeCell ref="R34:U34"/>
    <mergeCell ref="V34:W34"/>
    <mergeCell ref="A35:B35"/>
    <mergeCell ref="C35:P35"/>
    <mergeCell ref="R35:U35"/>
    <mergeCell ref="V35:W35"/>
    <mergeCell ref="A40:B40"/>
    <mergeCell ref="C40:P40"/>
    <mergeCell ref="R40:U40"/>
    <mergeCell ref="V40:W40"/>
    <mergeCell ref="A41:B41"/>
    <mergeCell ref="C41:P41"/>
    <mergeCell ref="R41:U41"/>
    <mergeCell ref="V41:W41"/>
    <mergeCell ref="A38:B38"/>
    <mergeCell ref="C38:P38"/>
    <mergeCell ref="R38:U38"/>
    <mergeCell ref="V38:W38"/>
    <mergeCell ref="A39:B39"/>
    <mergeCell ref="C39:P39"/>
    <mergeCell ref="R39:U39"/>
    <mergeCell ref="V39:W39"/>
    <mergeCell ref="A44:B44"/>
    <mergeCell ref="C44:P44"/>
    <mergeCell ref="R44:U44"/>
    <mergeCell ref="V44:W44"/>
    <mergeCell ref="A45:B45"/>
    <mergeCell ref="C45:P45"/>
    <mergeCell ref="R45:U45"/>
    <mergeCell ref="V45:W45"/>
    <mergeCell ref="A42:B42"/>
    <mergeCell ref="C42:P42"/>
    <mergeCell ref="R42:U42"/>
    <mergeCell ref="V42:W42"/>
    <mergeCell ref="A43:B43"/>
    <mergeCell ref="C43:P43"/>
    <mergeCell ref="R43:U43"/>
    <mergeCell ref="V43:W43"/>
    <mergeCell ref="A48:B48"/>
    <mergeCell ref="C48:P48"/>
    <mergeCell ref="R48:U48"/>
    <mergeCell ref="V48:W48"/>
    <mergeCell ref="A49:B49"/>
    <mergeCell ref="C49:P49"/>
    <mergeCell ref="R49:U49"/>
    <mergeCell ref="V49:W49"/>
    <mergeCell ref="A46:B46"/>
    <mergeCell ref="C46:P46"/>
    <mergeCell ref="R46:U46"/>
    <mergeCell ref="V46:W46"/>
    <mergeCell ref="A47:B47"/>
    <mergeCell ref="C47:P47"/>
    <mergeCell ref="R47:U47"/>
    <mergeCell ref="V47:W47"/>
    <mergeCell ref="A52:B52"/>
    <mergeCell ref="C52:P52"/>
    <mergeCell ref="R52:U52"/>
    <mergeCell ref="V52:W52"/>
    <mergeCell ref="A53:B53"/>
    <mergeCell ref="C53:P53"/>
    <mergeCell ref="R53:U53"/>
    <mergeCell ref="V53:W53"/>
    <mergeCell ref="A50:B50"/>
    <mergeCell ref="C50:P50"/>
    <mergeCell ref="R50:U50"/>
    <mergeCell ref="V50:W50"/>
    <mergeCell ref="A51:B51"/>
    <mergeCell ref="C51:P51"/>
    <mergeCell ref="R51:U51"/>
    <mergeCell ref="V51:W51"/>
    <mergeCell ref="A56:B56"/>
    <mergeCell ref="C56:P56"/>
    <mergeCell ref="R56:U56"/>
    <mergeCell ref="V56:W56"/>
    <mergeCell ref="A57:B57"/>
    <mergeCell ref="C57:P57"/>
    <mergeCell ref="R57:U57"/>
    <mergeCell ref="V57:W57"/>
    <mergeCell ref="A54:B54"/>
    <mergeCell ref="C54:P54"/>
    <mergeCell ref="R54:U54"/>
    <mergeCell ref="V54:W54"/>
    <mergeCell ref="A55:B55"/>
    <mergeCell ref="C55:P55"/>
    <mergeCell ref="R55:U55"/>
    <mergeCell ref="V55:W55"/>
    <mergeCell ref="B65:I65"/>
    <mergeCell ref="M65:S65"/>
    <mergeCell ref="U65:W65"/>
    <mergeCell ref="B67:H67"/>
    <mergeCell ref="M67:S67"/>
    <mergeCell ref="U67:W67"/>
    <mergeCell ref="B60:I60"/>
    <mergeCell ref="M60:S60"/>
    <mergeCell ref="U60:W60"/>
    <mergeCell ref="B62:H62"/>
    <mergeCell ref="M62:S62"/>
    <mergeCell ref="U62:W62"/>
  </mergeCells>
  <hyperlinks>
    <hyperlink ref="R20" r:id="rId1" display="http://biudzetasvs/dokumentai?eil=1&amp;stulp=1"/>
    <hyperlink ref="V20" r:id="rId2" display="http://biudzetasvs/dokumentai?eil=1&amp;stulp=2"/>
    <hyperlink ref="R21" r:id="rId3" display="http://biudzetasvs/dokumentai?eil=2&amp;stulp=1"/>
    <hyperlink ref="V21" r:id="rId4" display="http://biudzetasvs/dokumentai?eil=2&amp;stulp=2"/>
    <hyperlink ref="R22" r:id="rId5" display="http://biudzetasvs/dokumentai?eil=3&amp;stulp=1"/>
    <hyperlink ref="V22" r:id="rId6" display="http://biudzetasvs/dokumentai?eil=3&amp;stulp=2"/>
    <hyperlink ref="R23" r:id="rId7" display="http://biudzetasvs/dokumentai?eil=4&amp;stulp=1"/>
    <hyperlink ref="V23" r:id="rId8" display="http://biudzetasvs/dokumentai?eil=4&amp;stulp=2"/>
    <hyperlink ref="R24" r:id="rId9" display="http://biudzetasvs/dokumentai?eil=5&amp;stulp=1"/>
    <hyperlink ref="V24" r:id="rId10" display="http://biudzetasvs/dokumentai?eil=5&amp;stulp=2"/>
    <hyperlink ref="R25" r:id="rId11" display="http://biudzetasvs/dokumentai?eil=6&amp;stulp=1"/>
    <hyperlink ref="V25" r:id="rId12" display="http://biudzetasvs/dokumentai?eil=6&amp;stulp=2"/>
    <hyperlink ref="R26" r:id="rId13" display="http://biudzetasvs/dokumentai?eil=7&amp;stulp=1"/>
    <hyperlink ref="V26" r:id="rId14" display="http://biudzetasvs/dokumentai?eil=7&amp;stulp=2"/>
    <hyperlink ref="R27" r:id="rId15" display="http://biudzetasvs/dokumentai?eil=8&amp;stulp=1"/>
    <hyperlink ref="V27" r:id="rId16" display="http://biudzetasvs/dokumentai?eil=8&amp;stulp=2"/>
    <hyperlink ref="R28" r:id="rId17" display="http://biudzetasvs/dokumentai?eil=9&amp;stulp=1"/>
    <hyperlink ref="V28" r:id="rId18" display="http://biudzetasvs/dokumentai?eil=9&amp;stulp=2"/>
    <hyperlink ref="R29" r:id="rId19" display="http://biudzetasvs/dokumentai?eil=10&amp;stulp=1"/>
    <hyperlink ref="V29" r:id="rId20" display="http://biudzetasvs/dokumentai?eil=10&amp;stulp=2"/>
    <hyperlink ref="R30" r:id="rId21" display="http://biudzetasvs/dokumentai?eil=11&amp;stulp=1"/>
    <hyperlink ref="V30" r:id="rId22" display="http://biudzetasvs/dokumentai?eil=11&amp;stulp=2"/>
    <hyperlink ref="R31" r:id="rId23" display="http://biudzetasvs/dokumentai?eil=12&amp;stulp=1"/>
    <hyperlink ref="V31" r:id="rId24" display="http://biudzetasvs/dokumentai?eil=12&amp;stulp=2"/>
    <hyperlink ref="R32" r:id="rId25" display="http://biudzetasvs/dokumentai?eil=13&amp;stulp=1"/>
    <hyperlink ref="V32" r:id="rId26" display="http://biudzetasvs/dokumentai?eil=13&amp;stulp=2"/>
    <hyperlink ref="R33" r:id="rId27" display="http://biudzetasvs/dokumentai?eil=14&amp;stulp=1"/>
    <hyperlink ref="V33" r:id="rId28" display="http://biudzetasvs/dokumentai?eil=14&amp;stulp=2"/>
    <hyperlink ref="R34" r:id="rId29" display="http://biudzetasvs/dokumentai?eil=15&amp;stulp=1"/>
    <hyperlink ref="V34" r:id="rId30" display="http://biudzetasvs/dokumentai?eil=15&amp;stulp=2"/>
    <hyperlink ref="R35" r:id="rId31" display="http://biudzetasvs/dokumentai?eil=16&amp;stulp=1"/>
    <hyperlink ref="V35" r:id="rId32" display="http://biudzetasvs/dokumentai?eil=16&amp;stulp=2"/>
    <hyperlink ref="R36" r:id="rId33" display="http://biudzetasvs/dokumentai?eil=17&amp;stulp=1"/>
    <hyperlink ref="V36" r:id="rId34" display="http://biudzetasvs/dokumentai?eil=17&amp;stulp=2"/>
    <hyperlink ref="R37" r:id="rId35" display="http://biudzetasvs/dokumentai?eil=18&amp;stulp=1"/>
    <hyperlink ref="V37" r:id="rId36" display="http://biudzetasvs/dokumentai?eil=18&amp;stulp=2"/>
    <hyperlink ref="R38" r:id="rId37" display="http://biudzetasvs/dokumentai?eil=19&amp;stulp=1"/>
    <hyperlink ref="V38" r:id="rId38" display="http://biudzetasvs/dokumentai?eil=19&amp;stulp=2"/>
    <hyperlink ref="R39" r:id="rId39" display="http://biudzetasvs/dokumentai?eil=20&amp;stulp=1"/>
    <hyperlink ref="V39" r:id="rId40" display="http://biudzetasvs/dokumentai?eil=20&amp;stulp=2"/>
    <hyperlink ref="R40" r:id="rId41" display="http://biudzetasvs/dokumentai?eil=21&amp;stulp=1"/>
    <hyperlink ref="V40" r:id="rId42" display="http://biudzetasvs/dokumentai?eil=21&amp;stulp=2"/>
    <hyperlink ref="R41" r:id="rId43" display="http://biudzetasvs/dokumentai?eil=22&amp;stulp=1"/>
    <hyperlink ref="V41" r:id="rId44" display="http://biudzetasvs/dokumentai?eil=22&amp;stulp=2"/>
    <hyperlink ref="R42" r:id="rId45" display="http://biudzetasvs/dokumentai?eil=23&amp;stulp=1"/>
    <hyperlink ref="V42" r:id="rId46" display="http://biudzetasvs/dokumentai?eil=23&amp;stulp=2"/>
    <hyperlink ref="R43" r:id="rId47" display="http://biudzetasvs/dokumentai?eil=24&amp;stulp=1"/>
    <hyperlink ref="V43" r:id="rId48" display="http://biudzetasvs/dokumentai?eil=24&amp;stulp=2"/>
    <hyperlink ref="R44" r:id="rId49" display="http://biudzetasvs/dokumentai?eil=25&amp;stulp=1"/>
    <hyperlink ref="V44" r:id="rId50" display="http://biudzetasvs/dokumentai?eil=25&amp;stulp=2"/>
    <hyperlink ref="R45" r:id="rId51" display="http://biudzetasvs/dokumentai?eil=26&amp;stulp=1"/>
    <hyperlink ref="V45" r:id="rId52" display="http://biudzetasvs/dokumentai?eil=26&amp;stulp=2"/>
    <hyperlink ref="V46" r:id="rId53" display="http://biudzetasvs/dokumentai?eil=27&amp;stulp=2"/>
    <hyperlink ref="R47" r:id="rId54" display="http://biudzetasvs/dokumentai?eil=28&amp;stulp=1"/>
    <hyperlink ref="V47" r:id="rId55" display="http://biudzetasvs/dokumentai?eil=28&amp;stulp=2"/>
    <hyperlink ref="R48" r:id="rId56" display="http://biudzetasvs/dokumentai?eil=29&amp;stulp=1"/>
    <hyperlink ref="V48" r:id="rId57" display="http://biudzetasvs/dokumentai?eil=29&amp;stulp=2"/>
    <hyperlink ref="R49" r:id="rId58" display="http://biudzetasvs/dokumentai?eil=30&amp;stulp=1"/>
    <hyperlink ref="V49" r:id="rId59" display="http://biudzetasvs/dokumentai?eil=30&amp;stulp=2"/>
    <hyperlink ref="R50" r:id="rId60" display="http://biudzetasvs/dokumentai?eil=31&amp;stulp=1"/>
    <hyperlink ref="V50" r:id="rId61" display="http://biudzetasvs/dokumentai?eil=31&amp;stulp=2"/>
    <hyperlink ref="R51" r:id="rId62" display="http://biudzetasvs/dokumentai?eil=32&amp;stulp=1"/>
    <hyperlink ref="V51" r:id="rId63" display="http://biudzetasvs/dokumentai?eil=32&amp;stulp=2"/>
    <hyperlink ref="R52" r:id="rId64" display="http://biudzetasvs/dokumentai?eil=33&amp;stulp=1"/>
    <hyperlink ref="V52" r:id="rId65" display="http://biudzetasvs/dokumentai?eil=33&amp;stulp=2"/>
    <hyperlink ref="R53" r:id="rId66" display="http://biudzetasvs/dokumentai?eil=34&amp;stulp=1"/>
    <hyperlink ref="V53" r:id="rId67" display="http://biudzetasvs/dokumentai?eil=34&amp;stulp=2"/>
    <hyperlink ref="R54" r:id="rId68" display="http://biudzetasvs/dokumentai?eil=35&amp;stulp=1"/>
    <hyperlink ref="V54" r:id="rId69" display="http://biudzetasvs/dokumentai?eil=35&amp;stulp=2"/>
    <hyperlink ref="R55" r:id="rId70" display="http://biudzetasvs/dokumentai?eil=36&amp;stulp=1"/>
    <hyperlink ref="V55" r:id="rId71" display="http://biudzetasvs/dokumentai?eil=36&amp;stulp=2"/>
    <hyperlink ref="R56" r:id="rId72" display="http://biudzetasvs/dokumentai?eil=37&amp;stulp=1"/>
    <hyperlink ref="V56" r:id="rId73" display="http://biudzetasvs/dokumentai?eil=37&amp;stulp=2"/>
    <hyperlink ref="R57" r:id="rId74" display="http://biudzetasvs/dokumentai?eil=38&amp;stulp=1"/>
    <hyperlink ref="V57" r:id="rId75" display="http://biudzetasvs/dokumentai?eil=38&amp;stulp=2"/>
  </hyperlinks>
  <pageMargins left="1.1811023622047245" right="0.19685039370078741" top="0.98425196850393704" bottom="0.31496062992125984" header="0.19685039370078741" footer="0"/>
  <pageSetup paperSize="9" scale="90" orientation="portrait" horizontalDpi="300" verticalDpi="300" r:id="rId76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2018-07-19T07:30:29Z</cp:lastPrinted>
  <dcterms:modified xsi:type="dcterms:W3CDTF">2018-08-02T07:05:10Z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